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45" windowWidth="8430" windowHeight="4335" activeTab="0"/>
  </bookViews>
  <sheets>
    <sheet name="main" sheetId="1" r:id="rId1"/>
    <sheet name="section-order" sheetId="2" r:id="rId2"/>
  </sheets>
  <definedNames>
    <definedName name="_xlnm.Print_Area" localSheetId="0">'main'!$B$1:$I$161</definedName>
    <definedName name="_xlnm.Print_Titles" localSheetId="0">'main'!$4:$4</definedName>
  </definedNames>
  <calcPr fullCalcOnLoad="1"/>
</workbook>
</file>

<file path=xl/sharedStrings.xml><?xml version="1.0" encoding="utf-8"?>
<sst xmlns="http://schemas.openxmlformats.org/spreadsheetml/2006/main" count="1127" uniqueCount="574">
  <si>
    <t>VARIABLE</t>
  </si>
  <si>
    <t>FORMAT</t>
  </si>
  <si>
    <t>SHORTLABEL</t>
  </si>
  <si>
    <t>P1CHAEXP</t>
  </si>
  <si>
    <t>FLOAT</t>
  </si>
  <si>
    <t>Operating and Administrative E</t>
  </si>
  <si>
    <t>P1ADMEXP</t>
  </si>
  <si>
    <t>FLOAT0</t>
  </si>
  <si>
    <t>Tot. adm. &amp; operating exp.</t>
  </si>
  <si>
    <t>P1INVEXP</t>
  </si>
  <si>
    <t>Operating and Admin. Exp. - B</t>
  </si>
  <si>
    <t>Operating and Administrative Expenses - B, 990PF Part I line 24(b)</t>
  </si>
  <si>
    <t>P2CASHBV</t>
  </si>
  <si>
    <t>Other Cash Amount (book value)</t>
  </si>
  <si>
    <t>Other Cash Amount (book value), Form 990PF Part II line 1(b)</t>
  </si>
  <si>
    <t>P2MORTG</t>
  </si>
  <si>
    <t>Mortgage Loans</t>
  </si>
  <si>
    <t>Mortgage Loans, 990PF Part II line 12(b)</t>
  </si>
  <si>
    <t>P1TADJEX</t>
  </si>
  <si>
    <t>Total Expenses Adjusted Net In</t>
  </si>
  <si>
    <t>Total Expenses Adjusted Net Income, Form 990PF Part I line 26(c)</t>
  </si>
  <si>
    <t>P1TINVEX</t>
  </si>
  <si>
    <t>Tot. Exp. Net invest. Inc.</t>
  </si>
  <si>
    <t>P1INVRV</t>
  </si>
  <si>
    <t>Net investment income, Part I</t>
  </si>
  <si>
    <t>P1NADJRV</t>
  </si>
  <si>
    <t>Tot. net adjusted Receipts</t>
  </si>
  <si>
    <t>P6TXINV</t>
  </si>
  <si>
    <t>Tax on invest. Inc. Paid</t>
  </si>
  <si>
    <t>Tax on Investment Income Paid, 990PF Part VI line 6c</t>
  </si>
  <si>
    <t>P6TXWTH</t>
  </si>
  <si>
    <t>Tax Withheld at Source</t>
  </si>
  <si>
    <t>Tax Withheld at Source, 990PF Part VI line 6b</t>
  </si>
  <si>
    <t>P2MTGNTS</t>
  </si>
  <si>
    <t>Mortgage and Notes Payable</t>
  </si>
  <si>
    <t>Mortgage and Notes Payable, 990PF Part II line 21(a)</t>
  </si>
  <si>
    <t>P6INVTAX</t>
  </si>
  <si>
    <t>P2EYOTIN</t>
  </si>
  <si>
    <t>Other invest. (End of Year)</t>
  </si>
  <si>
    <t>Other Investments (End of Year), 990PF Part II line 13(b)</t>
  </si>
  <si>
    <t>P10TASST</t>
  </si>
  <si>
    <t>Tot. FMV of Unused Assets</t>
  </si>
  <si>
    <t>Total Fair Market Value of Unused Assets, 990PF Part X line 1(d)</t>
  </si>
  <si>
    <t>P6TX4940</t>
  </si>
  <si>
    <t>Tax on invest. Inc. under sec.</t>
  </si>
  <si>
    <t>Tax on Investment Income under Section 4940, 990PF Part VI line 1</t>
  </si>
  <si>
    <t>P3EYTFND</t>
  </si>
  <si>
    <t>Total Fund Balance (End of Yea</t>
  </si>
  <si>
    <t>Total Fund Balance (End of Year), Form 990PF Part III line 6</t>
  </si>
  <si>
    <t>P6TXPNLT</t>
  </si>
  <si>
    <t>Tax on invest. Inc. Penalty</t>
  </si>
  <si>
    <t>Tax on Investment Income Penalty, 990PF Part VI line 8</t>
  </si>
  <si>
    <t>P6TX511</t>
  </si>
  <si>
    <t>Tax on Investment Income under Section 511, 990PF Part VI line 2</t>
  </si>
  <si>
    <t>P6TXSUBA</t>
  </si>
  <si>
    <t>Subtitle A Inc. Tax</t>
  </si>
  <si>
    <t>Subtitle A Income Tax, 990PF Part VI line 4</t>
  </si>
  <si>
    <t>P6ESTTX</t>
  </si>
  <si>
    <t>Estimated Tax Credit</t>
  </si>
  <si>
    <t>Estimated Tax Credit, 990PF Part VI line 6a</t>
  </si>
  <si>
    <t>P6TXCRDT</t>
  </si>
  <si>
    <t>invest. Inc. Tax Credited to n</t>
  </si>
  <si>
    <t>Investment Income Tax Credited to next year, 990PF Part VI line 11</t>
  </si>
  <si>
    <t>P6TXWERR</t>
  </si>
  <si>
    <t>Backup withholding erroneously</t>
  </si>
  <si>
    <t>Backup withholding erroneously withheld, 990PF Part VI line 6d</t>
  </si>
  <si>
    <t>P11DISTR</t>
  </si>
  <si>
    <t>Distributed Amt.</t>
  </si>
  <si>
    <t>Distributed Amount, 990PF Part XI Line 7</t>
  </si>
  <si>
    <t>P14ENDWA</t>
  </si>
  <si>
    <t>Endow. alt. test--2/3 of Min.</t>
  </si>
  <si>
    <t>Endowment alternative test--Enter 2/3 of minimum investment return shown in Part X, line 6 - A, 990PF Part XIV Line 3b(a)</t>
  </si>
  <si>
    <t>P14ENDWB</t>
  </si>
  <si>
    <t>Endowment alternative test--Enter 2/3 of minimum investment return shown in Part X, line 6 - B, 990PF Part XIV Line 3b(b)</t>
  </si>
  <si>
    <t>TAXPER</t>
  </si>
  <si>
    <t>$A20</t>
  </si>
  <si>
    <t>Ending date for tax period</t>
  </si>
  <si>
    <t>P14D4942</t>
  </si>
  <si>
    <t>Value of Assets qual. under se</t>
  </si>
  <si>
    <t>Value of Assets Qualifying Under Section 4942 D, 990PF Part XIV Line 3a2(d)</t>
  </si>
  <si>
    <t>EIN</t>
  </si>
  <si>
    <t>$A9</t>
  </si>
  <si>
    <t>Employer Identification Number</t>
  </si>
  <si>
    <t>Employer identification number.</t>
  </si>
  <si>
    <t>P14C4942</t>
  </si>
  <si>
    <t>Value of Assets Qualifying Under Section 4942 C, 990PF Part XIV Line 3a2(c)</t>
  </si>
  <si>
    <t>P14B4942</t>
  </si>
  <si>
    <t>Value of Assets Qualifying Under Section 4942 B, 990PF Part XIV Line 3a2(b)</t>
  </si>
  <si>
    <t>P14T4942</t>
  </si>
  <si>
    <t>Value of Assets Qualifying und</t>
  </si>
  <si>
    <t>Value of Assets Qualifying Under Section 4942 (Total of Last 4 Years), 990PF Part XIV Line 3a2(e)</t>
  </si>
  <si>
    <t>.</t>
  </si>
  <si>
    <t>SUBSECCD</t>
  </si>
  <si>
    <t>$SUBSE</t>
  </si>
  <si>
    <t>Subsection code</t>
  </si>
  <si>
    <t>IRS subsection code (03=501(c)(3), etc.)</t>
  </si>
  <si>
    <t>ACTIV</t>
  </si>
  <si>
    <t>Activity code</t>
  </si>
  <si>
    <t>p1tcont</t>
  </si>
  <si>
    <t>Contributions Received</t>
  </si>
  <si>
    <t>Contributions Received, 990PF Part I line 1</t>
  </si>
  <si>
    <t>P1INTREV</t>
  </si>
  <si>
    <t>Interest - Revenue</t>
  </si>
  <si>
    <t>P1DIVID</t>
  </si>
  <si>
    <t>Dividends</t>
  </si>
  <si>
    <t>Dividends, Form 990PF Part I line 4(a)</t>
  </si>
  <si>
    <t>P1NGASTS</t>
  </si>
  <si>
    <t>Net Gain from Sale of Assets</t>
  </si>
  <si>
    <t>Net Gain from Sale of Assets, Form 990PF Part I line 6(a)</t>
  </si>
  <si>
    <t>P1NLASTS</t>
  </si>
  <si>
    <t>Net Loss from Sale of Assets</t>
  </si>
  <si>
    <t>Net Loss from Sale of Assets, Form 990PF Part I line 6</t>
  </si>
  <si>
    <t>P1GINVPF</t>
  </si>
  <si>
    <t>Gross Profit (Loss)</t>
  </si>
  <si>
    <t>P1OTHINC</t>
  </si>
  <si>
    <t>Other Income</t>
  </si>
  <si>
    <t>Other Income, Form 990PF Part I line 11(a)</t>
  </si>
  <si>
    <t>P1OFCOMP</t>
  </si>
  <si>
    <t>Compensation of Officers</t>
  </si>
  <si>
    <t>Compensation of Officers, Form 990PF Part I line 13(a)</t>
  </si>
  <si>
    <t>P1CONTPD</t>
  </si>
  <si>
    <t>Contributions Paid</t>
  </si>
  <si>
    <t>Contributions Paid, 990PF Part I line 25(a)</t>
  </si>
  <si>
    <t>P1TOTREV</t>
  </si>
  <si>
    <t>Tot. Revenue</t>
  </si>
  <si>
    <t>Total Revenue, 990PF Part I line 12(a)</t>
  </si>
  <si>
    <t>P1TOTEXP</t>
  </si>
  <si>
    <t>Total expenses</t>
  </si>
  <si>
    <t>Total Expenses, 990PF Part I line 26(a)</t>
  </si>
  <si>
    <t>P1EXCREV</t>
  </si>
  <si>
    <t>Excess Revenue Over Exp.</t>
  </si>
  <si>
    <t>Excess Revenue Over Expenses, 990PF Part I line 27(a)</t>
  </si>
  <si>
    <t>P1TEXMEX</t>
  </si>
  <si>
    <t>Tot. Exp. - Exempt Purpose</t>
  </si>
  <si>
    <t>P1NETINV</t>
  </si>
  <si>
    <t>Net invest. Inc.</t>
  </si>
  <si>
    <t>Net Investment Income, 990PF Part I line 27(b)</t>
  </si>
  <si>
    <t>P6TEXCTX</t>
  </si>
  <si>
    <t>Invest. income tax</t>
  </si>
  <si>
    <t>Tax based on investment income, Pt.6, ln.5</t>
  </si>
  <si>
    <t>P1NADINC</t>
  </si>
  <si>
    <t>Adjusted Net Inc.</t>
  </si>
  <si>
    <t>Adjusted Net Income, 990PF Part I line 27c(c)</t>
  </si>
  <si>
    <t>P2TOTAST</t>
  </si>
  <si>
    <t>Total Assets per Book</t>
  </si>
  <si>
    <t>P2GVTINV</t>
  </si>
  <si>
    <t>invest.s-US &amp; State Govt Oblig</t>
  </si>
  <si>
    <t>Investments-US &amp; State Govt Obligations, 990PF Part II line 10a(b)</t>
  </si>
  <si>
    <t>P2CRPSTK</t>
  </si>
  <si>
    <t>Investments - Corporate Stock</t>
  </si>
  <si>
    <t>Investments - Corporate Stock, Form 990PF Part II line 10b(b)</t>
  </si>
  <si>
    <t>P2CRPBND</t>
  </si>
  <si>
    <t>Investments - Corporate Bonds</t>
  </si>
  <si>
    <t>Investments - Corporate Bonds, Form 990PF Part II line 10c(b)</t>
  </si>
  <si>
    <t>P2TINVSC</t>
  </si>
  <si>
    <t>Total Investments - Securities</t>
  </si>
  <si>
    <t>P2TLIABL</t>
  </si>
  <si>
    <t>Total Liabilities</t>
  </si>
  <si>
    <t>P2TASFMV</t>
  </si>
  <si>
    <t>Total Assets at Market</t>
  </si>
  <si>
    <t>P13UNDST</t>
  </si>
  <si>
    <t>Undistributed Inc.</t>
  </si>
  <si>
    <t>Undistributed Income, 990PF Part XIII 6f(d)</t>
  </si>
  <si>
    <t>P10MIR</t>
  </si>
  <si>
    <t>Min. Invest. Return</t>
  </si>
  <si>
    <t>Minimum Investment Return, 990PF Part X line 6</t>
  </si>
  <si>
    <t>P6EXMPF</t>
  </si>
  <si>
    <t>$A12</t>
  </si>
  <si>
    <t>Is the org. exempt org.?</t>
  </si>
  <si>
    <t>Is the organization an exempt organization?, 990PF Part VI, Line 1a-Question 4940</t>
  </si>
  <si>
    <t>P6DOMORG</t>
  </si>
  <si>
    <t>1% Tax</t>
  </si>
  <si>
    <t>1% Tax, 990PF Part VI Line 1b Question 4960</t>
  </si>
  <si>
    <t>P7POLIT</t>
  </si>
  <si>
    <t>Influence legislation or parti</t>
  </si>
  <si>
    <t>During the year, did the organization attempt to influence any national, state, or local legislation or did it participate or intervene in any political campaign?, 990PF Part VII-A Question 1a</t>
  </si>
  <si>
    <t>P7LIQUID</t>
  </si>
  <si>
    <t>Liquidation, termination, diss</t>
  </si>
  <si>
    <t>Was there a liquidation, termination, dissolution, or substantial contraction during the year?, 990PF part VII-A Question 5</t>
  </si>
  <si>
    <t>P7POFCLM</t>
  </si>
  <si>
    <t>Claiming private oper. fnd. st</t>
  </si>
  <si>
    <t>Is the org. claiming status as a private operating foundation within the meaning of section 4942(j)(3) or 4942(j)(5) for claendar year 19xx or taxable year beginning in 19xx?, 990PF part VII-A Question 9</t>
  </si>
  <si>
    <t>P7DISSAL</t>
  </si>
  <si>
    <t>Engage in sale, etc. of proper</t>
  </si>
  <si>
    <t>Did the org. engage in the sale or exchange, or leasing of property with a disqualified person?, 990PF part VII-B Question 1a1</t>
  </si>
  <si>
    <t>P7DISBOR</t>
  </si>
  <si>
    <t>Borrow or lend money, or exten</t>
  </si>
  <si>
    <t>Did the org. borrow money from, lend money to, or otherwise extend credit to (or accept it from) a disqualified person? Question 10a (2), 990PF part VII-B Question 1a 2</t>
  </si>
  <si>
    <t>P7DISSER</t>
  </si>
  <si>
    <t>Furnish goods, services, or fa</t>
  </si>
  <si>
    <t>Did the org. furnish goods, services, or facilities to (or accept them from) a disqualified person? Question 10a (3), 990PF part VII-B Question 1a 3</t>
  </si>
  <si>
    <t>P7DISPAY</t>
  </si>
  <si>
    <t>Compens. or reimburse the exp.</t>
  </si>
  <si>
    <t>Did the org. pay compensation to or pay or reimburse the expenses of a disqualified person?, 990PF part VII-B Question 1a4</t>
  </si>
  <si>
    <t>P7DISTRA</t>
  </si>
  <si>
    <t>Transfer inc. or assets to dis</t>
  </si>
  <si>
    <t>Did the organization transfer any income or assets to a disqualified person?, 990PF part VII-B Question 1a 5</t>
  </si>
  <si>
    <t>P7PAYGVT</t>
  </si>
  <si>
    <t>Did the org. agree to pay mone</t>
  </si>
  <si>
    <t>Did the organization agree to pay money or property to a government official?, 990PF part VII-B Question 1a 6</t>
  </si>
  <si>
    <t>P7UNDINC</t>
  </si>
  <si>
    <t>Any undistributed inc. for the</t>
  </si>
  <si>
    <t>At the end of the tax year, did the organization have any undistributed income for the tax years before the current tax year?, 990PF part VII-B Question 2a</t>
  </si>
  <si>
    <t>P7BUSINT</t>
  </si>
  <si>
    <t>&gt;2% direct or indir. interest</t>
  </si>
  <si>
    <t>Did the organization hold more than a 2% direct or indirect interest in any business enterprise at any time during the year?, 990PF part VII-B Question 3a</t>
  </si>
  <si>
    <t>P7JEOINV</t>
  </si>
  <si>
    <t>Invest in manner to jeopardize</t>
  </si>
  <si>
    <t>Did the organization invest during the year any amount in a manner that would jeaopardize its charitable purposeses?, 990PF part VII-B Question 4a</t>
  </si>
  <si>
    <t>P7PROPAG</t>
  </si>
  <si>
    <t>Pay for propaganda or influenc</t>
  </si>
  <si>
    <t>Did the organization pay to carry on propaganda, or otherwise attempt to influence legislation?, 990PF part VII-B Question 5a 1</t>
  </si>
  <si>
    <t>P7ELECT</t>
  </si>
  <si>
    <t>Influence public election or v</t>
  </si>
  <si>
    <t>Did the org. influence the outcome of any specific public election or to carry on any voter registration drive?, 990PF part VII-B Question 5a 2</t>
  </si>
  <si>
    <t>P7INDGRT</t>
  </si>
  <si>
    <t>Grant to individual for travel</t>
  </si>
  <si>
    <t>Did the org. provide a grant to an individual for travel, study, or other similar purposes?, 990PF part VII-B Question 5a 3</t>
  </si>
  <si>
    <t>P7ORGGRT</t>
  </si>
  <si>
    <t>Give grant to org. described i</t>
  </si>
  <si>
    <t>Did the org. provide a grant to an organization described in section 509(a)(1), (2) or (3) or section 4940 (d)(2)?, 990PF part VII-B Question 5a 4</t>
  </si>
  <si>
    <t>P7OTHPUR</t>
  </si>
  <si>
    <t>Non-charitable purpose?</t>
  </si>
  <si>
    <t>Did the org. provide for any purpose other than religious, charitable, scientific, literary or educational purposes, or for the prevention of cruelty to children or animals?, 990PF part VII-B Question 5a 5</t>
  </si>
  <si>
    <t>P14NADJC</t>
  </si>
  <si>
    <t>Adjusted Net Inc. or Min. Inve</t>
  </si>
  <si>
    <t>Adjusted Net Income or Minimum Investement Income C, 990PF Part XIV line 2a(c)</t>
  </si>
  <si>
    <t>P14NADJA</t>
  </si>
  <si>
    <t>Adjusted Net Income or Minimum Investement Income A, 990PF Part XIV line 2a(a)</t>
  </si>
  <si>
    <t>P14NADJD</t>
  </si>
  <si>
    <t>Adjusted Net Income or Minimum Investement Income D, 990PF Part XIV Line 2a(d)</t>
  </si>
  <si>
    <t>P14QDISD</t>
  </si>
  <si>
    <t>Qualifying Assets Distrib. D</t>
  </si>
  <si>
    <t>Qualifying Assets distributions D, 990PF Part XIV Line 2c(d)</t>
  </si>
  <si>
    <t>CYCLE</t>
  </si>
  <si>
    <t>DLN</t>
  </si>
  <si>
    <t>NTEE</t>
  </si>
  <si>
    <t>$A6</t>
  </si>
  <si>
    <t>Revised NTEE 4 Classification</t>
  </si>
  <si>
    <t>Four-digit NTEE code.</t>
  </si>
  <si>
    <t>P14A4942</t>
  </si>
  <si>
    <t>Value of Assets Qualifying Under Section 4942 A, 990PF Part XIV Line 3a2(a)</t>
  </si>
  <si>
    <t>P14TASVL</t>
  </si>
  <si>
    <t>Value of Assets (Tot. of Last</t>
  </si>
  <si>
    <t>Value of Assets (Total of Last 4 Years), 990PF Part XIV Line 3a1(e)</t>
  </si>
  <si>
    <t>P14ASVLD</t>
  </si>
  <si>
    <t>Value of Assets D</t>
  </si>
  <si>
    <t>Value of Assets D, 990PF Part XIV Line 3a1(d)</t>
  </si>
  <si>
    <t>P14ASVLC</t>
  </si>
  <si>
    <t>Value of Assets C</t>
  </si>
  <si>
    <t>Value of Assets C, 990PF Part XIV Line 3a1(c)</t>
  </si>
  <si>
    <t>P14ASVLB</t>
  </si>
  <si>
    <t>Value of Assets B</t>
  </si>
  <si>
    <t>Value of Assets B, 990PF Part XIV Line 3a1(b)</t>
  </si>
  <si>
    <t>P14ASVLA</t>
  </si>
  <si>
    <t>Value of Assets A</t>
  </si>
  <si>
    <t>Value of Assets A, 990PF Part XIV Line 3a1(a)</t>
  </si>
  <si>
    <t>P14TQDIS</t>
  </si>
  <si>
    <t>Qualifying Assets Distrib. (4</t>
  </si>
  <si>
    <t>Qualifying Assets Distributions (Total Last 4 Years), 990PF Part XIV Line 2c(e)</t>
  </si>
  <si>
    <t>P14QDISC</t>
  </si>
  <si>
    <t>Qualifying Assets Distrib. C</t>
  </si>
  <si>
    <t>Qualifying Assets distributions C, 990PF Part XIV Line 2c(c)</t>
  </si>
  <si>
    <t>P14QDISB</t>
  </si>
  <si>
    <t>Qualifying Assets Distrib. B</t>
  </si>
  <si>
    <t>Qualifying Assets distributions B, 990PF Part XIV Line 2c(b)</t>
  </si>
  <si>
    <t>P14QDISA</t>
  </si>
  <si>
    <t>Qualifying Assets Distrib. A</t>
  </si>
  <si>
    <t>Qualifying Assets distributions A, 990PF Part XIV Line 2c(a)</t>
  </si>
  <si>
    <t>P14TNADJ</t>
  </si>
  <si>
    <t>Adjusted Net Inc. (Tot. of las</t>
  </si>
  <si>
    <t>Adjusted Net Income (Total of last 4 years), 990PF Part XIV Line 2a(e)</t>
  </si>
  <si>
    <t>P14NADJB</t>
  </si>
  <si>
    <t>Adjusted Net Income or Minimum Investement Income B, 990PF, Part XIV Line 2a(b)</t>
  </si>
  <si>
    <t>P2EYASST</t>
  </si>
  <si>
    <t>Total Assets Fair Market Value</t>
  </si>
  <si>
    <t>Total Assets Fair Market Value (End of Year), Form 990PF Part II line 16(c)</t>
  </si>
  <si>
    <t>PGOODS</t>
  </si>
  <si>
    <t>Cost of Goods Sold</t>
  </si>
  <si>
    <t>P1GRENTS</t>
  </si>
  <si>
    <t>Gross Rents, Form 990PF Part 1</t>
  </si>
  <si>
    <t>Gross Rents, Form 990PF Part 1 line 5a(a)</t>
  </si>
  <si>
    <t>P14ENDWC</t>
  </si>
  <si>
    <t>Endowment alternative test--Enter 2/3 of minimum investment return shown in Part X, line 6 - C, 990PF Part XIV Line 3b(c)</t>
  </si>
  <si>
    <t>P14ENDWD</t>
  </si>
  <si>
    <t>Endowment alternative test--Enter 2/3 of minimum investment return shown in Part X, line 6 - D, 990PF Part XIV Line 3b(d)</t>
  </si>
  <si>
    <t>P14TENDW</t>
  </si>
  <si>
    <t>Endow. alt. test (4 Years)--2/</t>
  </si>
  <si>
    <t>Endowment alternative test (Total of Last 4 Years)--Enter 2/3 of minimum investment return shown in Part X, line 6, 990PF Part XIV Line 3b(e)</t>
  </si>
  <si>
    <t>P14TSUPA</t>
  </si>
  <si>
    <t>Tot. Sup. other than gross inv</t>
  </si>
  <si>
    <t>Total support other than gross investment income (interest, dividends, rents, payments on securities loans (section 512(a)(5)), or royalties) - A, 990PF Part XIV Line 3c1(a)</t>
  </si>
  <si>
    <t>P14TSUPB</t>
  </si>
  <si>
    <t>Total support other than gross investment income (interest, dividends, rents, payments on securities loans (section 512(a)(5)), or royalties) - B, 990PF Part XIV Line 3c1(b)</t>
  </si>
  <si>
    <t>P14TSUPC</t>
  </si>
  <si>
    <t>Total support other than gross investment income (interest, dividends, rents, payments on securities loans (section 512(a)(5)), or royalties) - C, 990PF Part XIV Line 3c1(c)</t>
  </si>
  <si>
    <t>P14TSUPD</t>
  </si>
  <si>
    <t>Total support other than gross investment income (interest, dividends, rents, payments on securities loans (section 512(a)(5)), or royalties) - D, 990PF Part XIV Line 3c1(d)</t>
  </si>
  <si>
    <t>P14TTSUP</t>
  </si>
  <si>
    <t>Total support other than gross investment income (interest, dividends, rents, payments on securities loans (section 512(a)(5)), or royalties) (Total of Last 4 Years), 990PF Part XIV Line 3c1(e)</t>
  </si>
  <si>
    <t>P14PSUPA</t>
  </si>
  <si>
    <t>Sup. from Gen.Pub. and 5+ exem</t>
  </si>
  <si>
    <t>Support from general public and 5 or more exempt organizations as provided in section 4942 - A, 990PF Part XIV Line 3c2(a)</t>
  </si>
  <si>
    <t>P14PSUPB</t>
  </si>
  <si>
    <t>Support from general public and 5 or more exempt organizations as provided in section 4942 - B, 990PF Part XIV Line 3c2(b)</t>
  </si>
  <si>
    <t>P14PSUPC</t>
  </si>
  <si>
    <t>Support from general public and 5 or more exempt organizations as provided in section 4942 - C, 990PF Part XIV Line 3c(c)</t>
  </si>
  <si>
    <t>P14PSUPD</t>
  </si>
  <si>
    <t>Support from general public and 5 or more exempt organizations as provided in section 4942 - D, 990PF Part XIV Line 3c2(d)</t>
  </si>
  <si>
    <t>P14TPSUP</t>
  </si>
  <si>
    <t>Support from general public and 5 or more exempt organizations as provided in section 4942 (Total of Last 4 Years), 990PF Part XIV Line 3c2(e)</t>
  </si>
  <si>
    <t>P14GINVA</t>
  </si>
  <si>
    <t>Largest Amt. of Sup. from exem</t>
  </si>
  <si>
    <t>Largest amount of support from an exempt organization - A, 990PF Part XIV Line 3c4(a)</t>
  </si>
  <si>
    <t>P14GINVB</t>
  </si>
  <si>
    <t>Largest amount of support from an exempt organization - B, 990PF Part XIV Line 3c4(b)</t>
  </si>
  <si>
    <t>P14GINVC</t>
  </si>
  <si>
    <t>Largest amount of support from an exempt organization - C, 990PF Part XIV Line 3c(c)</t>
  </si>
  <si>
    <t>P14GINVD</t>
  </si>
  <si>
    <t>Largest amount of support from an exempt organization - D, 990PF Part XIV Line 3c4(d)</t>
  </si>
  <si>
    <t>P14TGINV</t>
  </si>
  <si>
    <t>Largest amount of support from an exempt organization (Total of Last 4 Years), 990PF Part XIV Line 3c4(e)</t>
  </si>
  <si>
    <t>PF112</t>
  </si>
  <si>
    <t>NAME</t>
  </si>
  <si>
    <t>$A70</t>
  </si>
  <si>
    <t>Name of organization</t>
  </si>
  <si>
    <t>Name.</t>
  </si>
  <si>
    <t>CITY</t>
  </si>
  <si>
    <t>$A22</t>
  </si>
  <si>
    <t>City</t>
  </si>
  <si>
    <t>City.</t>
  </si>
  <si>
    <t>STATE</t>
  </si>
  <si>
    <t>$A2</t>
  </si>
  <si>
    <t>State</t>
  </si>
  <si>
    <t>Two-letter state abbreviation.</t>
  </si>
  <si>
    <t>ZIP</t>
  </si>
  <si>
    <t>$A10</t>
  </si>
  <si>
    <t>Zip code + 4</t>
  </si>
  <si>
    <t>ZIP code.</t>
  </si>
  <si>
    <t>ADDRESS</t>
  </si>
  <si>
    <t>Address</t>
  </si>
  <si>
    <t>GEN</t>
  </si>
  <si>
    <t>$A4</t>
  </si>
  <si>
    <t>Group Exemption Number</t>
  </si>
  <si>
    <t>AFCD</t>
  </si>
  <si>
    <t>$AFCD</t>
  </si>
  <si>
    <t>Affiliation code</t>
  </si>
  <si>
    <t>CLASSCD</t>
  </si>
  <si>
    <t>Classification code-brkdwn of</t>
  </si>
  <si>
    <t>IRS Classification code</t>
  </si>
  <si>
    <t>DEDUCTCD</t>
  </si>
  <si>
    <t>$DEDUC</t>
  </si>
  <si>
    <t>IRS deductability code</t>
  </si>
  <si>
    <t>IRS Deductibility code</t>
  </si>
  <si>
    <t>FNDNCD</t>
  </si>
  <si>
    <t>$FNDNC</t>
  </si>
  <si>
    <t>Reason for 501(c)(3) status</t>
  </si>
  <si>
    <t>Reason for 501(c)(3) exempt status</t>
  </si>
  <si>
    <t>ORGCD</t>
  </si>
  <si>
    <t>$ORGCD</t>
  </si>
  <si>
    <t>Corporation, trust, assoc,etc.</t>
  </si>
  <si>
    <t>Organization code: corporation, trust, association, etc.</t>
  </si>
  <si>
    <t>DISTRICT</t>
  </si>
  <si>
    <t>IRS District Ofc.</t>
  </si>
  <si>
    <t>IRS District Office</t>
  </si>
  <si>
    <t>ARED</t>
  </si>
  <si>
    <t>Advance Ruling Expiration Date</t>
  </si>
  <si>
    <t>ASCD</t>
  </si>
  <si>
    <t>$ASCD</t>
  </si>
  <si>
    <t>Asset code</t>
  </si>
  <si>
    <t>INCCD</t>
  </si>
  <si>
    <t>$A1</t>
  </si>
  <si>
    <t>Income range code</t>
  </si>
  <si>
    <t>FRCD</t>
  </si>
  <si>
    <t>$FRCD</t>
  </si>
  <si>
    <t>Filing Requirement Code</t>
  </si>
  <si>
    <t>Filing requirements code</t>
  </si>
  <si>
    <t>ACCPER</t>
  </si>
  <si>
    <t>Accounting period (MM)</t>
  </si>
  <si>
    <t>Accounting period</t>
  </si>
  <si>
    <t>ASSETS</t>
  </si>
  <si>
    <t>Tot. assets, end of yr,latest</t>
  </si>
  <si>
    <t>Total assets, end of year (from IRS Business Master File, May 2000)</t>
  </si>
  <si>
    <t>INCOME</t>
  </si>
  <si>
    <t>Gross receipts</t>
  </si>
  <si>
    <t>Gross receipts from most recently filed Form 990</t>
  </si>
  <si>
    <t>FIPS</t>
  </si>
  <si>
    <t>$A5</t>
  </si>
  <si>
    <t>State + County FIPS codes</t>
  </si>
  <si>
    <t>County FIPS code &lt;a href=\</t>
  </si>
  <si>
    <t>ACTIV1</t>
  </si>
  <si>
    <t>$A3</t>
  </si>
  <si>
    <t>IRS Activity Code 1</t>
  </si>
  <si>
    <t>First activity code.</t>
  </si>
  <si>
    <t>ACTIV2</t>
  </si>
  <si>
    <t>IRS Activity Code 2</t>
  </si>
  <si>
    <t>Second activity code.</t>
  </si>
  <si>
    <t>ACTIV3</t>
  </si>
  <si>
    <t>IRS Activity Code 3</t>
  </si>
  <si>
    <t>Third activity code.</t>
  </si>
  <si>
    <t>NTEE1</t>
  </si>
  <si>
    <t>$NTMAJ</t>
  </si>
  <si>
    <t>NTEE major group</t>
  </si>
  <si>
    <t>NTEE major group (A-Z)</t>
  </si>
  <si>
    <t>NTEECC</t>
  </si>
  <si>
    <t>NTEECC primary purpose</t>
  </si>
  <si>
    <t>NTEECC classification</t>
  </si>
  <si>
    <t>MSA_NECH</t>
  </si>
  <si>
    <t>Metropolitan Statistical Area</t>
  </si>
  <si>
    <t>Metropolitan Statistical Area (NCCS file)</t>
  </si>
  <si>
    <t>RULEDATE</t>
  </si>
  <si>
    <t>Ruling date (YYYYMM) from IRS</t>
  </si>
  <si>
    <t>Ruling date: year and month of IRS ruling or determination letter recognizing orgs exempt status (YYYYMM)</t>
  </si>
  <si>
    <t>SEC_NAME</t>
  </si>
  <si>
    <t>$A35</t>
  </si>
  <si>
    <t>Sort Name (Secondary name)</t>
  </si>
  <si>
    <t>Secondary organization name</t>
  </si>
  <si>
    <t>SOURCE</t>
  </si>
  <si>
    <t>$SOURC</t>
  </si>
  <si>
    <t>Source</t>
  </si>
  <si>
    <t>zip5</t>
  </si>
  <si>
    <t>Zip code, 5 digits</t>
  </si>
  <si>
    <t>First 5 digits of zip code</t>
  </si>
  <si>
    <t>randnum</t>
  </si>
  <si>
    <t>Random number between 0 and 1</t>
  </si>
  <si>
    <t>Random number between 0 and 1 used for creating samples</t>
  </si>
  <si>
    <t>PMSA</t>
  </si>
  <si>
    <t>Primary MSA</t>
  </si>
  <si>
    <t>Primary Metropolitan Statistical Area</t>
  </si>
  <si>
    <t>CONVTOCO</t>
  </si>
  <si>
    <t>SUBSEC2</t>
  </si>
  <si>
    <t>styear</t>
  </si>
  <si>
    <t>Start year</t>
  </si>
  <si>
    <t>Start year when fiscal year began (yyyy)</t>
  </si>
  <si>
    <t>v_errorCd</t>
  </si>
  <si>
    <t>Possible error code</t>
  </si>
  <si>
    <t>Code for possible error</t>
  </si>
  <si>
    <t>CONTACT</t>
  </si>
  <si>
    <t>Contact person (from IRS files</t>
  </si>
  <si>
    <t>Contact person (from IRS files)</t>
  </si>
  <si>
    <t>FisYr</t>
  </si>
  <si>
    <t>Fiscal year</t>
  </si>
  <si>
    <t>SUM(E052-E063)</t>
  </si>
  <si>
    <t>SUM(E033-E045)</t>
  </si>
  <si>
    <t>y</t>
  </si>
  <si>
    <t>Total administrative and operating expenses, Form 990PF, Part I line 24(a)</t>
  </si>
  <si>
    <t>Subtract p1chAExp from p1admExp?</t>
  </si>
  <si>
    <t>E070</t>
  </si>
  <si>
    <t>E081</t>
  </si>
  <si>
    <t>seq?</t>
  </si>
  <si>
    <t>??</t>
  </si>
  <si>
    <t>E050</t>
  </si>
  <si>
    <t>E049</t>
  </si>
  <si>
    <t>Total revenue, related to investments Part I line 12(b)</t>
  </si>
  <si>
    <t>Total Expenses, related to Investments, 990PF Part I line 26(b)</t>
  </si>
  <si>
    <t>Total revenue for operating PFs and related to non-grantmaking charitable activities, 990PF Part I line 12(c) (see 990-PF Instructions, p. 11, for details)</t>
  </si>
  <si>
    <t>Tot.rev., operating charitable activ.</t>
  </si>
  <si>
    <t>Operating and administrative expenses related to grantmaking, Form 990PF Part I line 24(d)</t>
  </si>
  <si>
    <t xml:space="preserve"> - NA -</t>
  </si>
  <si>
    <t>E082</t>
  </si>
  <si>
    <t>E085-E086 or E087-E085</t>
  </si>
  <si>
    <t>E117</t>
  </si>
  <si>
    <t xml:space="preserve">Ending date for tax period of financial data. </t>
  </si>
  <si>
    <t>E025</t>
  </si>
  <si>
    <t>E026</t>
  </si>
  <si>
    <t>Interest on savings &amp; temp. cash investments- Revenue, Form 990PF Part I line 3</t>
  </si>
  <si>
    <t>E027</t>
  </si>
  <si>
    <t>E029</t>
  </si>
  <si>
    <t>E031</t>
  </si>
  <si>
    <t>E033</t>
  </si>
  <si>
    <t>E046</t>
  </si>
  <si>
    <t>E032</t>
  </si>
  <si>
    <t>E047</t>
  </si>
  <si>
    <t>E048</t>
  </si>
  <si>
    <t>Total Expenses - grantmaking, 990PF Part I line 26(d)</t>
  </si>
  <si>
    <t>E065</t>
  </si>
  <si>
    <t>E051</t>
  </si>
  <si>
    <t>E103</t>
  </si>
  <si>
    <t>E028</t>
  </si>
  <si>
    <t>E022</t>
  </si>
  <si>
    <t>E021</t>
  </si>
  <si>
    <t>E111</t>
  </si>
  <si>
    <t>E151</t>
  </si>
  <si>
    <t>E086</t>
  </si>
  <si>
    <t>Total Investments - Securities, book value, Form 990PF Part II line 10a(b)+10b(b)+10c(b)</t>
  </si>
  <si>
    <t>SUM( E079, E174, E175)</t>
  </si>
  <si>
    <t>E175</t>
  </si>
  <si>
    <t>E079</t>
  </si>
  <si>
    <t>E174</t>
  </si>
  <si>
    <t>Total Liabilities, end-of-year book value, Form 990PF Part II line 23(b)</t>
  </si>
  <si>
    <t>Total Assets at end-of-year fair market value, Form 990PF Part II line 16(c)</t>
  </si>
  <si>
    <t>E067</t>
  </si>
  <si>
    <t>Total Assets per Book, beg. of year, Form 990PF Part II line 16(a)</t>
  </si>
  <si>
    <t>Description</t>
  </si>
  <si>
    <t>Short Label</t>
  </si>
  <si>
    <t>Change Label?</t>
  </si>
  <si>
    <t>New Sequence</t>
  </si>
  <si>
    <t xml:space="preserve"> - BMF - </t>
  </si>
  <si>
    <t>Section</t>
  </si>
  <si>
    <t>Basic Descriptive</t>
  </si>
  <si>
    <t>Other Codes</t>
  </si>
  <si>
    <t>Miscellaneous</t>
  </si>
  <si>
    <t>Geographic Info</t>
  </si>
  <si>
    <t>Part I: Revenue and Expenses</t>
  </si>
  <si>
    <t>Parts 2 &amp; 3: Balance Sheet</t>
  </si>
  <si>
    <t>Part 6: Excise Taxes</t>
  </si>
  <si>
    <t>Parts 7-A &amp; B: Miscellaneous</t>
  </si>
  <si>
    <t>Parts 10-13</t>
  </si>
  <si>
    <t>Part 14: Operating Foundations</t>
  </si>
  <si>
    <t>NCCS</t>
  </si>
  <si>
    <t>Classification</t>
  </si>
  <si>
    <t xml:space="preserve"> - DROP - </t>
  </si>
  <si>
    <t xml:space="preserve"> - CHECK - </t>
  </si>
  <si>
    <t xml:space="preserve"> - BMF or SOI -</t>
  </si>
  <si>
    <t xml:space="preserve"> - NCCS -</t>
  </si>
  <si>
    <t>Sort Order</t>
  </si>
  <si>
    <t>Count</t>
  </si>
  <si>
    <t>Section Order</t>
  </si>
  <si>
    <t>E002</t>
  </si>
  <si>
    <t>Core PF - SOI PF Crosswalk (only variables in Core are included) (DRAFT)</t>
  </si>
  <si>
    <t>E011</t>
  </si>
  <si>
    <t>Fiscal year (ending year in yyyy) (in SOI: yymm format)</t>
  </si>
  <si>
    <t>Note:  SOI variables marked "- BMF -":  These are Core variables that are added to the Core files from the IRS Business Master Files.  They are generally from IRS Form 1023 or 1024 (applications for recognition of exempt status), not from the Form 990-PF.  Contact NCCS if you need these variables added to SOI files.</t>
  </si>
  <si>
    <t>pre-1999 SOI variable</t>
  </si>
  <si>
    <t>order</t>
  </si>
  <si>
    <t>1999 SOI variable</t>
  </si>
  <si>
    <t>M020</t>
  </si>
  <si>
    <t>M080</t>
  </si>
  <si>
    <t>U150</t>
  </si>
  <si>
    <t>sum(x010 through x130), or (x150 minus x140)</t>
  </si>
  <si>
    <t>x320 minus x310</t>
  </si>
  <si>
    <t>X140</t>
  </si>
  <si>
    <t>R030</t>
  </si>
  <si>
    <t>X160</t>
  </si>
  <si>
    <t>R060</t>
  </si>
  <si>
    <t>R040</t>
  </si>
  <si>
    <t>R020</t>
  </si>
  <si>
    <t>x180 minus x170</t>
  </si>
  <si>
    <t>R100</t>
  </si>
  <si>
    <t>X180</t>
  </si>
  <si>
    <t>R050 (when positive value)</t>
  </si>
  <si>
    <t>R050 (when negative value)</t>
  </si>
  <si>
    <t>X010</t>
  </si>
  <si>
    <t>R070</t>
  </si>
  <si>
    <t>R010</t>
  </si>
  <si>
    <t>X320</t>
  </si>
  <si>
    <t>X170</t>
  </si>
  <si>
    <t>X150</t>
  </si>
  <si>
    <t>R080</t>
  </si>
  <si>
    <t>A050</t>
  </si>
  <si>
    <t>A160</t>
  </si>
  <si>
    <t>A150</t>
  </si>
  <si>
    <t>A190</t>
  </si>
  <si>
    <t>A140</t>
  </si>
  <si>
    <t>A180</t>
  </si>
  <si>
    <t>A400</t>
  </si>
  <si>
    <t>sum(a140, a150, a160)</t>
  </si>
  <si>
    <t>L020</t>
  </si>
  <si>
    <t>A220</t>
  </si>
  <si>
    <t>N020</t>
  </si>
  <si>
    <t>T060</t>
  </si>
  <si>
    <t>T050</t>
  </si>
  <si>
    <t>T060 + T055 - T050</t>
  </si>
  <si>
    <t>T055</t>
  </si>
  <si>
    <t>Q048</t>
  </si>
  <si>
    <t>Q052</t>
  </si>
  <si>
    <t>Q020</t>
  </si>
  <si>
    <t>Q056</t>
  </si>
  <si>
    <t>Q032</t>
  </si>
  <si>
    <t>Q030</t>
  </si>
  <si>
    <t>Q040</t>
  </si>
  <si>
    <t xml:space="preserve">  - NA -</t>
  </si>
  <si>
    <t>E010</t>
  </si>
  <si>
    <t>SOI PF variable names changed, effective 1999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</si>
</sst>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Arial"/>
      <family val="0"/>
    </font>
    <font>
      <sz val="14"/>
      <name val="Arial"/>
      <family val="2"/>
    </font>
  </fonts>
  <fills count="2">
    <fill>
      <patternFill/>
    </fill>
    <fill>
      <patternFill patternType="gray125"/>
    </fill>
  </fills>
  <borders count="7">
    <border>
      <left/>
      <right/>
      <top/>
      <bottom/>
      <diagonal/>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0" fillId="0" borderId="0" xfId="0" applyAlignment="1">
      <alignment horizontal="left" vertical="center" wrapText="1"/>
    </xf>
    <xf numFmtId="0" fontId="0" fillId="0" borderId="1" xfId="0" applyBorder="1" applyAlignment="1">
      <alignment/>
    </xf>
    <xf numFmtId="0" fontId="0" fillId="0" borderId="2" xfId="0" applyBorder="1" applyAlignment="1">
      <alignment/>
    </xf>
    <xf numFmtId="0" fontId="0" fillId="0" borderId="3" xfId="0" applyNumberFormat="1" applyBorder="1" applyAlignment="1">
      <alignment/>
    </xf>
    <xf numFmtId="0" fontId="0" fillId="0" borderId="4" xfId="0" applyNumberFormat="1" applyBorder="1" applyAlignment="1">
      <alignment/>
    </xf>
    <xf numFmtId="0" fontId="0" fillId="0" borderId="5" xfId="0" applyBorder="1" applyAlignment="1">
      <alignment horizontal="center" wrapText="1"/>
    </xf>
    <xf numFmtId="0" fontId="0" fillId="0" borderId="0" xfId="0" applyAlignment="1">
      <alignment horizontal="center"/>
    </xf>
    <xf numFmtId="0" fontId="0" fillId="0" borderId="5" xfId="0" applyBorder="1" applyAlignment="1">
      <alignment/>
    </xf>
    <xf numFmtId="0" fontId="0" fillId="0" borderId="6" xfId="0" applyBorder="1" applyAlignment="1">
      <alignment vertical="center"/>
    </xf>
    <xf numFmtId="0" fontId="0" fillId="0" borderId="6" xfId="0" applyBorder="1" applyAlignment="1">
      <alignment horizontal="left" vertical="center" wrapText="1"/>
    </xf>
    <xf numFmtId="0" fontId="0" fillId="0" borderId="6" xfId="0" applyBorder="1" applyAlignment="1">
      <alignment horizontal="center" vertical="center"/>
    </xf>
    <xf numFmtId="0" fontId="0" fillId="0" borderId="6" xfId="0" applyBorder="1" applyAlignment="1">
      <alignment/>
    </xf>
    <xf numFmtId="0" fontId="1" fillId="0" borderId="0" xfId="0" applyFont="1" applyAlignment="1">
      <alignment/>
    </xf>
    <xf numFmtId="0" fontId="0" fillId="0" borderId="0" xfId="0" applyAlignment="1">
      <alignment wrapText="1"/>
    </xf>
    <xf numFmtId="0" fontId="0" fillId="0" borderId="6" xfId="0" applyBorder="1" applyAlignment="1">
      <alignment vertical="center" wrapText="1"/>
    </xf>
    <xf numFmtId="0" fontId="0" fillId="0" borderId="0" xfId="0" applyFont="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61"/>
  <sheetViews>
    <sheetView tabSelected="1" workbookViewId="0" topLeftCell="B1">
      <pane ySplit="4" topLeftCell="BM5" activePane="bottomLeft" state="frozen"/>
      <selection pane="topLeft" activeCell="A1" sqref="A1"/>
      <selection pane="bottomLeft" activeCell="K166" sqref="K166"/>
    </sheetView>
  </sheetViews>
  <sheetFormatPr defaultColWidth="9.140625" defaultRowHeight="12.75"/>
  <cols>
    <col min="1" max="1" width="0" style="0" hidden="1" customWidth="1"/>
    <col min="2" max="2" width="15.00390625" style="0" customWidth="1"/>
    <col min="3" max="4" width="14.421875" style="0" customWidth="1"/>
    <col min="5" max="5" width="16.421875" style="14" customWidth="1"/>
    <col min="6" max="6" width="11.00390625" style="0" hidden="1" customWidth="1"/>
    <col min="7" max="7" width="30.00390625" style="0" hidden="1" customWidth="1"/>
    <col min="8" max="8" width="3.57421875" style="0" customWidth="1"/>
    <col min="9" max="9" width="65.7109375" style="1" customWidth="1"/>
    <col min="10" max="10" width="9.57421875" style="0" customWidth="1"/>
    <col min="11" max="11" width="7.57421875" style="0" customWidth="1"/>
    <col min="12" max="12" width="8.00390625" style="7" customWidth="1"/>
    <col min="13" max="13" width="9.00390625" style="0" customWidth="1"/>
  </cols>
  <sheetData>
    <row r="1" ht="18">
      <c r="B1" s="13" t="s">
        <v>519</v>
      </c>
    </row>
    <row r="2" ht="18">
      <c r="B2" s="13" t="s">
        <v>573</v>
      </c>
    </row>
    <row r="3" spans="2:9" ht="49.5" customHeight="1">
      <c r="B3" s="16" t="s">
        <v>522</v>
      </c>
      <c r="C3" s="16"/>
      <c r="D3" s="16"/>
      <c r="E3" s="16"/>
      <c r="F3" s="16"/>
      <c r="G3" s="16"/>
      <c r="H3" s="16"/>
      <c r="I3" s="16"/>
    </row>
    <row r="4" spans="1:16" ht="38.25">
      <c r="A4" t="s">
        <v>524</v>
      </c>
      <c r="B4" s="6" t="s">
        <v>0</v>
      </c>
      <c r="C4" s="6" t="s">
        <v>523</v>
      </c>
      <c r="D4" s="6" t="s">
        <v>525</v>
      </c>
      <c r="E4" s="6" t="s">
        <v>498</v>
      </c>
      <c r="F4" s="6" t="s">
        <v>1</v>
      </c>
      <c r="G4" s="6" t="s">
        <v>2</v>
      </c>
      <c r="H4" s="6"/>
      <c r="I4" s="6" t="s">
        <v>493</v>
      </c>
      <c r="J4" s="6" t="s">
        <v>495</v>
      </c>
      <c r="K4" s="6" t="s">
        <v>494</v>
      </c>
      <c r="L4" s="6" t="s">
        <v>517</v>
      </c>
      <c r="M4" s="6" t="s">
        <v>496</v>
      </c>
      <c r="N4" s="8"/>
      <c r="O4" s="8"/>
      <c r="P4" s="8"/>
    </row>
    <row r="5" spans="1:16" ht="12.75">
      <c r="A5">
        <v>1</v>
      </c>
      <c r="B5" s="9" t="s">
        <v>377</v>
      </c>
      <c r="C5" s="9" t="s">
        <v>513</v>
      </c>
      <c r="D5" s="9" t="s">
        <v>513</v>
      </c>
      <c r="E5" s="15" t="s">
        <v>499</v>
      </c>
      <c r="F5" s="9" t="s">
        <v>332</v>
      </c>
      <c r="G5" s="9" t="s">
        <v>378</v>
      </c>
      <c r="H5" s="9"/>
      <c r="I5" s="10" t="s">
        <v>379</v>
      </c>
      <c r="J5" s="9"/>
      <c r="K5" s="9"/>
      <c r="L5" s="11">
        <f>+VLOOKUP(E5,'section-order'!$A$2:$C$15,3,FALSE)</f>
        <v>1</v>
      </c>
      <c r="M5" s="11">
        <f>100+VALUE("0"&amp;IF(MID(B5,2,1)&lt;="9",MID(B5,2,1),"")&amp;IF(MID(B5,3,1)&lt;="9",MID(B5,3,1),""))</f>
        <v>100</v>
      </c>
      <c r="N5" s="12"/>
      <c r="O5" s="12"/>
      <c r="P5" s="12"/>
    </row>
    <row r="6" spans="1:16" ht="12.75">
      <c r="A6">
        <v>2</v>
      </c>
      <c r="B6" s="9" t="s">
        <v>96</v>
      </c>
      <c r="C6" s="9" t="s">
        <v>497</v>
      </c>
      <c r="D6" s="9" t="s">
        <v>497</v>
      </c>
      <c r="E6" s="15" t="s">
        <v>499</v>
      </c>
      <c r="F6" s="9" t="s">
        <v>81</v>
      </c>
      <c r="G6" s="9" t="s">
        <v>91</v>
      </c>
      <c r="H6" s="9"/>
      <c r="I6" s="10" t="s">
        <v>97</v>
      </c>
      <c r="J6" s="9"/>
      <c r="K6" s="9"/>
      <c r="L6" s="11">
        <f>+VLOOKUP(E6,'section-order'!$A$2:$C$15,3,FALSE)</f>
        <v>1</v>
      </c>
      <c r="M6" s="11">
        <f>100+VALUE("0"&amp;IF(MID(B6,2,1)&lt;="9",MID(B6,2,1),"")&amp;IF(MID(B6,3,1)&lt;="9",MID(B6,3,1),""))</f>
        <v>100</v>
      </c>
      <c r="N6" s="12"/>
      <c r="O6" s="12"/>
      <c r="P6" s="12"/>
    </row>
    <row r="7" spans="1:16" ht="12.75">
      <c r="A7">
        <v>3</v>
      </c>
      <c r="B7" s="9" t="s">
        <v>390</v>
      </c>
      <c r="C7" s="9" t="s">
        <v>497</v>
      </c>
      <c r="D7" s="9" t="s">
        <v>497</v>
      </c>
      <c r="E7" s="15" t="s">
        <v>499</v>
      </c>
      <c r="F7" s="9" t="s">
        <v>391</v>
      </c>
      <c r="G7" s="9" t="s">
        <v>392</v>
      </c>
      <c r="H7" s="9"/>
      <c r="I7" s="10" t="s">
        <v>393</v>
      </c>
      <c r="J7" s="9"/>
      <c r="K7" s="9"/>
      <c r="L7" s="11">
        <f>+VLOOKUP(E7,'section-order'!$A$2:$C$15,3,FALSE)</f>
        <v>1</v>
      </c>
      <c r="M7" s="11">
        <f>100+VALUE("0"&amp;IF(MID(B7,2,1)&lt;="9",MID(B7,2,1),"")&amp;IF(MID(B7,3,1)&lt;="9",MID(B7,3,1),""))</f>
        <v>100</v>
      </c>
      <c r="N7" s="12"/>
      <c r="O7" s="12"/>
      <c r="P7" s="12"/>
    </row>
    <row r="8" spans="1:16" ht="12.75">
      <c r="A8">
        <v>4</v>
      </c>
      <c r="B8" s="9" t="s">
        <v>394</v>
      </c>
      <c r="C8" s="9" t="s">
        <v>497</v>
      </c>
      <c r="D8" s="9" t="s">
        <v>497</v>
      </c>
      <c r="E8" s="15" t="s">
        <v>499</v>
      </c>
      <c r="F8" s="9" t="s">
        <v>391</v>
      </c>
      <c r="G8" s="9" t="s">
        <v>395</v>
      </c>
      <c r="H8" s="9"/>
      <c r="I8" s="10" t="s">
        <v>396</v>
      </c>
      <c r="J8" s="9"/>
      <c r="K8" s="9"/>
      <c r="L8" s="11">
        <f>+VLOOKUP(E8,'section-order'!$A$2:$C$15,3,FALSE)</f>
        <v>1</v>
      </c>
      <c r="M8" s="11">
        <f>100+VALUE("0"&amp;IF(MID(B8,2,1)&lt;="9",MID(B8,2,1),"")&amp;IF(MID(B8,3,1)&lt;="9",MID(B8,3,1),""))</f>
        <v>100</v>
      </c>
      <c r="N8" s="12"/>
      <c r="O8" s="12"/>
      <c r="P8" s="12"/>
    </row>
    <row r="9" spans="1:16" ht="12.75">
      <c r="A9">
        <v>5</v>
      </c>
      <c r="B9" s="9" t="s">
        <v>397</v>
      </c>
      <c r="C9" s="9" t="s">
        <v>497</v>
      </c>
      <c r="D9" s="9" t="s">
        <v>497</v>
      </c>
      <c r="E9" s="15" t="s">
        <v>499</v>
      </c>
      <c r="F9" s="9" t="s">
        <v>391</v>
      </c>
      <c r="G9" s="9" t="s">
        <v>398</v>
      </c>
      <c r="H9" s="9"/>
      <c r="I9" s="10" t="s">
        <v>399</v>
      </c>
      <c r="J9" s="9"/>
      <c r="K9" s="9"/>
      <c r="L9" s="11">
        <f>+VLOOKUP(E9,'section-order'!$A$2:$C$15,3,FALSE)</f>
        <v>1</v>
      </c>
      <c r="M9" s="11">
        <f>100+VALUE("0"&amp;IF(MID(B9,2,1)&lt;="9",MID(B9,2,1),"")&amp;IF(MID(B9,3,1)&lt;="9",MID(B9,3,1),""))</f>
        <v>100</v>
      </c>
      <c r="N9" s="12"/>
      <c r="O9" s="12"/>
      <c r="P9" s="12"/>
    </row>
    <row r="10" spans="1:16" ht="12.75">
      <c r="A10">
        <v>6</v>
      </c>
      <c r="B10" s="9" t="s">
        <v>339</v>
      </c>
      <c r="C10" s="9" t="s">
        <v>497</v>
      </c>
      <c r="D10" s="9" t="s">
        <v>497</v>
      </c>
      <c r="E10" s="15" t="s">
        <v>499</v>
      </c>
      <c r="F10" s="9" t="s">
        <v>324</v>
      </c>
      <c r="G10" s="9" t="s">
        <v>340</v>
      </c>
      <c r="H10" s="9"/>
      <c r="I10" s="10" t="s">
        <v>340</v>
      </c>
      <c r="J10" s="9"/>
      <c r="K10" s="9"/>
      <c r="L10" s="11">
        <f>+VLOOKUP(E10,'section-order'!$A$2:$C$15,3,FALSE)</f>
        <v>1</v>
      </c>
      <c r="M10" s="11">
        <f>100+VALUE("0"&amp;IF(MID(B10,2,1)&lt;="9",MID(B10,2,1),"")&amp;IF(MID(B10,3,1)&lt;="9",MID(B10,3,1),""))</f>
        <v>100</v>
      </c>
      <c r="N10" s="12"/>
      <c r="O10" s="12"/>
      <c r="P10" s="12"/>
    </row>
    <row r="11" spans="1:16" ht="12.75">
      <c r="A11">
        <v>7</v>
      </c>
      <c r="B11" s="9" t="s">
        <v>327</v>
      </c>
      <c r="C11" s="9" t="s">
        <v>497</v>
      </c>
      <c r="D11" s="9" t="s">
        <v>497</v>
      </c>
      <c r="E11" s="15" t="s">
        <v>499</v>
      </c>
      <c r="F11" s="9" t="s">
        <v>328</v>
      </c>
      <c r="G11" s="9" t="s">
        <v>329</v>
      </c>
      <c r="H11" s="9"/>
      <c r="I11" s="10" t="s">
        <v>330</v>
      </c>
      <c r="J11" s="9"/>
      <c r="K11" s="9"/>
      <c r="L11" s="11">
        <f>+VLOOKUP(E11,'section-order'!$A$2:$C$15,3,FALSE)</f>
        <v>1</v>
      </c>
      <c r="M11" s="11">
        <f>100+VALUE("0"&amp;IF(MID(B11,2,1)&lt;="9",MID(B11,2,1),"")&amp;IF(MID(B11,3,1)&lt;="9",MID(B11,3,1),""))</f>
        <v>100</v>
      </c>
      <c r="N11" s="12"/>
      <c r="O11" s="12"/>
      <c r="P11" s="12"/>
    </row>
    <row r="12" spans="1:16" ht="12.75">
      <c r="A12">
        <v>8</v>
      </c>
      <c r="B12" s="9" t="s">
        <v>80</v>
      </c>
      <c r="C12" s="9" t="s">
        <v>518</v>
      </c>
      <c r="D12" s="9" t="s">
        <v>80</v>
      </c>
      <c r="E12" s="15" t="s">
        <v>499</v>
      </c>
      <c r="F12" s="9" t="s">
        <v>81</v>
      </c>
      <c r="G12" s="9" t="s">
        <v>82</v>
      </c>
      <c r="H12" s="9"/>
      <c r="I12" s="10" t="s">
        <v>83</v>
      </c>
      <c r="J12" s="9"/>
      <c r="K12" s="9"/>
      <c r="L12" s="11">
        <f>+VLOOKUP(E12,'section-order'!$A$2:$C$15,3,FALSE)</f>
        <v>1</v>
      </c>
      <c r="M12" s="11">
        <f>100+VALUE("0"&amp;IF(MID(B12,2,1)&lt;="9",MID(B12,2,1),"")&amp;IF(MID(B12,3,1)&lt;="9",MID(B12,3,1),""))</f>
        <v>100</v>
      </c>
      <c r="N12" s="12"/>
      <c r="O12" s="12"/>
      <c r="P12" s="12"/>
    </row>
    <row r="13" spans="1:16" ht="12.75">
      <c r="A13">
        <v>9</v>
      </c>
      <c r="B13" s="9" t="s">
        <v>440</v>
      </c>
      <c r="C13" s="9" t="s">
        <v>520</v>
      </c>
      <c r="D13" s="9" t="s">
        <v>458</v>
      </c>
      <c r="E13" s="15" t="s">
        <v>499</v>
      </c>
      <c r="F13" s="9" t="s">
        <v>342</v>
      </c>
      <c r="G13" s="9" t="s">
        <v>441</v>
      </c>
      <c r="H13" s="9"/>
      <c r="I13" s="10" t="s">
        <v>521</v>
      </c>
      <c r="J13" s="9"/>
      <c r="K13" s="9"/>
      <c r="L13" s="11">
        <f>+VLOOKUP(E13,'section-order'!$A$2:$C$15,3,FALSE)</f>
        <v>1</v>
      </c>
      <c r="M13" s="11">
        <f>100+VALUE("0"&amp;IF(MID(B13,2,1)&lt;="9",MID(B13,2,1),"")&amp;IF(MID(B13,3,1)&lt;="9",MID(B13,3,1),""))</f>
        <v>100</v>
      </c>
      <c r="N13" s="12"/>
      <c r="O13" s="12"/>
      <c r="P13" s="12"/>
    </row>
    <row r="14" spans="1:16" ht="12.75">
      <c r="A14">
        <v>10</v>
      </c>
      <c r="B14" s="9" t="s">
        <v>323</v>
      </c>
      <c r="C14" s="9" t="s">
        <v>497</v>
      </c>
      <c r="D14" s="9" t="s">
        <v>497</v>
      </c>
      <c r="E14" s="15" t="s">
        <v>499</v>
      </c>
      <c r="F14" s="9" t="s">
        <v>324</v>
      </c>
      <c r="G14" s="9" t="s">
        <v>325</v>
      </c>
      <c r="H14" s="9"/>
      <c r="I14" s="10" t="s">
        <v>326</v>
      </c>
      <c r="J14" s="9"/>
      <c r="K14" s="9"/>
      <c r="L14" s="11">
        <f>+VLOOKUP(E14,'section-order'!$A$2:$C$15,3,FALSE)</f>
        <v>1</v>
      </c>
      <c r="M14" s="11">
        <f>100+VALUE("0"&amp;IF(MID(B14,2,1)&lt;="9",MID(B14,2,1),"")&amp;IF(MID(B14,3,1)&lt;="9",MID(B14,3,1),""))</f>
        <v>100</v>
      </c>
      <c r="N14" s="12"/>
      <c r="O14" s="12"/>
      <c r="P14" s="12"/>
    </row>
    <row r="15" spans="1:16" ht="12.75">
      <c r="A15">
        <v>11</v>
      </c>
      <c r="B15" s="9" t="s">
        <v>331</v>
      </c>
      <c r="C15" s="9" t="s">
        <v>497</v>
      </c>
      <c r="D15" s="9" t="s">
        <v>497</v>
      </c>
      <c r="E15" s="15" t="s">
        <v>499</v>
      </c>
      <c r="F15" s="9" t="s">
        <v>332</v>
      </c>
      <c r="G15" s="9" t="s">
        <v>333</v>
      </c>
      <c r="H15" s="9"/>
      <c r="I15" s="10" t="s">
        <v>334</v>
      </c>
      <c r="J15" s="9"/>
      <c r="K15" s="9"/>
      <c r="L15" s="11">
        <f>+VLOOKUP(E15,'section-order'!$A$2:$C$15,3,FALSE)</f>
        <v>1</v>
      </c>
      <c r="M15" s="11">
        <f>100+VALUE("0"&amp;IF(MID(B15,2,1)&lt;="9",MID(B15,2,1),"")&amp;IF(MID(B15,3,1)&lt;="9",MID(B15,3,1),""))</f>
        <v>100</v>
      </c>
      <c r="N15" s="12"/>
      <c r="O15" s="12"/>
      <c r="P15" s="12"/>
    </row>
    <row r="16" spans="1:16" ht="12.75">
      <c r="A16">
        <v>12</v>
      </c>
      <c r="B16" s="9" t="s">
        <v>431</v>
      </c>
      <c r="C16" s="9" t="s">
        <v>514</v>
      </c>
      <c r="D16" s="9" t="s">
        <v>514</v>
      </c>
      <c r="E16" s="15" t="s">
        <v>499</v>
      </c>
      <c r="F16" s="9" t="s">
        <v>342</v>
      </c>
      <c r="G16" s="9" t="s">
        <v>432</v>
      </c>
      <c r="H16" s="9"/>
      <c r="I16" s="10" t="s">
        <v>433</v>
      </c>
      <c r="J16" s="9"/>
      <c r="K16" s="9"/>
      <c r="L16" s="11">
        <f>+VLOOKUP(E16,'section-order'!$A$2:$C$15,3,FALSE)</f>
        <v>1</v>
      </c>
      <c r="M16" s="11">
        <f>100+VALUE("0"&amp;IF(MID(B16,2,1)&lt;="9",MID(B16,2,1),"")&amp;IF(MID(B16,3,1)&lt;="9",MID(B16,3,1),""))</f>
        <v>100</v>
      </c>
      <c r="N16" s="12"/>
      <c r="O16" s="12"/>
      <c r="P16" s="12"/>
    </row>
    <row r="17" spans="1:16" ht="12.75">
      <c r="A17">
        <v>13</v>
      </c>
      <c r="B17" s="9" t="s">
        <v>74</v>
      </c>
      <c r="C17" s="9" t="s">
        <v>513</v>
      </c>
      <c r="D17" s="9" t="s">
        <v>572</v>
      </c>
      <c r="E17" s="15" t="s">
        <v>499</v>
      </c>
      <c r="F17" s="9" t="s">
        <v>75</v>
      </c>
      <c r="G17" s="9" t="s">
        <v>76</v>
      </c>
      <c r="H17" s="9"/>
      <c r="I17" s="10" t="s">
        <v>462</v>
      </c>
      <c r="J17" s="9"/>
      <c r="K17" s="9" t="s">
        <v>444</v>
      </c>
      <c r="L17" s="11">
        <f>+VLOOKUP(E17,'section-order'!$A$2:$C$15,3,FALSE)</f>
        <v>1</v>
      </c>
      <c r="M17" s="11">
        <f>100+VALUE("0"&amp;IF(MID(B17,2,1)&lt;="9",MID(B17,2,1),"")&amp;IF(MID(B17,3,1)&lt;="9",MID(B17,3,1),""))</f>
        <v>100</v>
      </c>
      <c r="N17" s="12"/>
      <c r="O17" s="12"/>
      <c r="P17" s="12"/>
    </row>
    <row r="18" spans="1:16" ht="12.75">
      <c r="A18">
        <v>14</v>
      </c>
      <c r="B18" s="9" t="s">
        <v>386</v>
      </c>
      <c r="C18" s="9" t="s">
        <v>497</v>
      </c>
      <c r="D18" s="9" t="s">
        <v>497</v>
      </c>
      <c r="E18" s="15" t="s">
        <v>502</v>
      </c>
      <c r="F18" s="9" t="s">
        <v>387</v>
      </c>
      <c r="G18" s="9" t="s">
        <v>388</v>
      </c>
      <c r="H18" s="9"/>
      <c r="I18" s="10" t="s">
        <v>389</v>
      </c>
      <c r="J18" s="9"/>
      <c r="K18" s="9"/>
      <c r="L18" s="11">
        <f>+VLOOKUP(E18,'section-order'!$A$2:$C$15,3,FALSE)</f>
        <v>3</v>
      </c>
      <c r="M18" s="11">
        <f>100+VALUE("0"&amp;IF(MID(B18,2,1)&lt;="9",MID(B18,2,1),"")&amp;IF(MID(B18,3,1)&lt;="9",MID(B18,3,1),""))</f>
        <v>100</v>
      </c>
      <c r="N18" s="12"/>
      <c r="O18" s="12"/>
      <c r="P18" s="12"/>
    </row>
    <row r="19" spans="1:16" ht="12.75">
      <c r="A19">
        <v>15</v>
      </c>
      <c r="B19" s="9" t="s">
        <v>407</v>
      </c>
      <c r="C19" s="9" t="s">
        <v>514</v>
      </c>
      <c r="D19" s="9" t="s">
        <v>514</v>
      </c>
      <c r="E19" s="15" t="s">
        <v>502</v>
      </c>
      <c r="F19" s="9" t="s">
        <v>81</v>
      </c>
      <c r="G19" s="9" t="s">
        <v>408</v>
      </c>
      <c r="H19" s="9"/>
      <c r="I19" s="10" t="s">
        <v>409</v>
      </c>
      <c r="J19" s="9"/>
      <c r="K19" s="9"/>
      <c r="L19" s="11">
        <f>+VLOOKUP(E19,'section-order'!$A$2:$C$15,3,FALSE)</f>
        <v>3</v>
      </c>
      <c r="M19" s="11">
        <f>100+VALUE("0"&amp;IF(MID(B19,2,1)&lt;="9",MID(B19,2,1),"")&amp;IF(MID(B19,3,1)&lt;="9",MID(B19,3,1),""))</f>
        <v>100</v>
      </c>
      <c r="N19" s="12"/>
      <c r="O19" s="12"/>
      <c r="P19" s="12"/>
    </row>
    <row r="20" spans="1:16" ht="12.75">
      <c r="A20">
        <v>16</v>
      </c>
      <c r="B20" s="9" t="s">
        <v>426</v>
      </c>
      <c r="C20" s="9" t="s">
        <v>514</v>
      </c>
      <c r="D20" s="9" t="s">
        <v>514</v>
      </c>
      <c r="E20" s="15" t="s">
        <v>502</v>
      </c>
      <c r="F20" s="9" t="s">
        <v>342</v>
      </c>
      <c r="G20" s="9" t="s">
        <v>427</v>
      </c>
      <c r="H20" s="9"/>
      <c r="I20" s="10" t="s">
        <v>428</v>
      </c>
      <c r="J20" s="9"/>
      <c r="K20" s="9"/>
      <c r="L20" s="11">
        <f>+VLOOKUP(E20,'section-order'!$A$2:$C$15,3,FALSE)</f>
        <v>3</v>
      </c>
      <c r="M20" s="11">
        <f>100+VALUE("0"&amp;IF(MID(B20,2,1)&lt;="9",MID(B20,2,1),"")&amp;IF(MID(B20,3,1)&lt;="9",MID(B20,3,1),""))</f>
        <v>100</v>
      </c>
      <c r="N20" s="12"/>
      <c r="O20" s="12"/>
      <c r="P20" s="12"/>
    </row>
    <row r="21" spans="1:16" ht="12.75">
      <c r="A21">
        <v>17</v>
      </c>
      <c r="B21" s="9" t="s">
        <v>335</v>
      </c>
      <c r="C21" s="9" t="s">
        <v>513</v>
      </c>
      <c r="D21" s="9" t="s">
        <v>513</v>
      </c>
      <c r="E21" s="15" t="s">
        <v>502</v>
      </c>
      <c r="F21" s="9" t="s">
        <v>336</v>
      </c>
      <c r="G21" s="9" t="s">
        <v>337</v>
      </c>
      <c r="H21" s="9"/>
      <c r="I21" s="10" t="s">
        <v>338</v>
      </c>
      <c r="J21" s="9"/>
      <c r="K21" s="9"/>
      <c r="L21" s="11">
        <f>+VLOOKUP(E21,'section-order'!$A$2:$C$15,3,FALSE)</f>
        <v>3</v>
      </c>
      <c r="M21" s="11">
        <f>100+VALUE("0"&amp;IF(MID(B21,2,1)&lt;="9",MID(B21,2,1),"")&amp;IF(MID(B21,3,1)&lt;="9",MID(B21,3,1),""))</f>
        <v>100</v>
      </c>
      <c r="N21" s="12"/>
      <c r="O21" s="12"/>
      <c r="P21" s="12"/>
    </row>
    <row r="22" spans="1:16" ht="12.75">
      <c r="A22">
        <v>18</v>
      </c>
      <c r="B22" s="9" t="s">
        <v>420</v>
      </c>
      <c r="C22" s="9" t="s">
        <v>514</v>
      </c>
      <c r="D22" s="9" t="s">
        <v>514</v>
      </c>
      <c r="E22" s="15" t="s">
        <v>502</v>
      </c>
      <c r="F22" s="9" t="s">
        <v>387</v>
      </c>
      <c r="G22" s="9" t="s">
        <v>421</v>
      </c>
      <c r="H22" s="9"/>
      <c r="I22" s="10" t="s">
        <v>422</v>
      </c>
      <c r="J22" s="9"/>
      <c r="K22" s="9"/>
      <c r="L22" s="11">
        <f>+VLOOKUP(E22,'section-order'!$A$2:$C$15,3,FALSE)</f>
        <v>3</v>
      </c>
      <c r="M22" s="11">
        <f>100+VALUE("0"&amp;IF(MID(B22,2,1)&lt;="9",MID(B22,2,1),"")&amp;IF(MID(B22,3,1)&lt;="9",MID(B22,3,1),""))</f>
        <v>100</v>
      </c>
      <c r="N22" s="12"/>
      <c r="O22" s="12"/>
      <c r="P22" s="12"/>
    </row>
    <row r="23" spans="1:16" ht="12.75">
      <c r="A23">
        <v>19</v>
      </c>
      <c r="B23" s="9" t="s">
        <v>344</v>
      </c>
      <c r="C23" s="9" t="s">
        <v>497</v>
      </c>
      <c r="D23" s="9" t="s">
        <v>497</v>
      </c>
      <c r="E23" s="15" t="s">
        <v>500</v>
      </c>
      <c r="F23" s="9" t="s">
        <v>345</v>
      </c>
      <c r="G23" s="9" t="s">
        <v>346</v>
      </c>
      <c r="H23" s="9"/>
      <c r="I23" s="10" t="s">
        <v>346</v>
      </c>
      <c r="J23" s="9"/>
      <c r="K23" s="9"/>
      <c r="L23" s="11">
        <f>+VLOOKUP(E23,'section-order'!$A$2:$C$15,3,FALSE)</f>
        <v>4</v>
      </c>
      <c r="M23" s="11">
        <f>100+VALUE("0"&amp;IF(MID(B23,2,1)&lt;="9",MID(B23,2,1),"")&amp;IF(MID(B23,3,1)&lt;="9",MID(B23,3,1),""))</f>
        <v>100</v>
      </c>
      <c r="N23" s="12"/>
      <c r="O23" s="12"/>
      <c r="P23" s="12"/>
    </row>
    <row r="24" spans="1:16" ht="12.75">
      <c r="A24">
        <v>20</v>
      </c>
      <c r="B24" s="9" t="s">
        <v>365</v>
      </c>
      <c r="C24" s="9" t="s">
        <v>497</v>
      </c>
      <c r="D24" s="9" t="s">
        <v>497</v>
      </c>
      <c r="E24" s="15" t="s">
        <v>500</v>
      </c>
      <c r="F24" s="9" t="s">
        <v>237</v>
      </c>
      <c r="G24" s="9" t="s">
        <v>366</v>
      </c>
      <c r="H24" s="9"/>
      <c r="I24" s="10" t="s">
        <v>366</v>
      </c>
      <c r="J24" s="9"/>
      <c r="K24" s="9"/>
      <c r="L24" s="11">
        <f>+VLOOKUP(E24,'section-order'!$A$2:$C$15,3,FALSE)</f>
        <v>4</v>
      </c>
      <c r="M24" s="11">
        <f>100+VALUE("0"&amp;IF(MID(B24,2,1)&lt;="9",MID(B24,2,1),"")&amp;IF(MID(B24,3,1)&lt;="9",MID(B24,3,1),""))</f>
        <v>100</v>
      </c>
      <c r="N24" s="12"/>
      <c r="O24" s="12"/>
      <c r="P24" s="12"/>
    </row>
    <row r="25" spans="1:16" ht="12.75">
      <c r="A25">
        <v>21</v>
      </c>
      <c r="B25" s="9" t="s">
        <v>367</v>
      </c>
      <c r="C25" s="9" t="s">
        <v>497</v>
      </c>
      <c r="D25" s="9" t="s">
        <v>497</v>
      </c>
      <c r="E25" s="15" t="s">
        <v>500</v>
      </c>
      <c r="F25" s="9" t="s">
        <v>368</v>
      </c>
      <c r="G25" s="9" t="s">
        <v>369</v>
      </c>
      <c r="H25" s="9"/>
      <c r="I25" s="10" t="s">
        <v>369</v>
      </c>
      <c r="J25" s="9"/>
      <c r="K25" s="9"/>
      <c r="L25" s="11">
        <f>+VLOOKUP(E25,'section-order'!$A$2:$C$15,3,FALSE)</f>
        <v>4</v>
      </c>
      <c r="M25" s="11">
        <f>100+VALUE("0"&amp;IF(MID(B25,2,1)&lt;="9",MID(B25,2,1),"")&amp;IF(MID(B25,3,1)&lt;="9",MID(B25,3,1),""))</f>
        <v>100</v>
      </c>
      <c r="N25" s="12"/>
      <c r="O25" s="12"/>
      <c r="P25" s="12"/>
    </row>
    <row r="26" spans="1:16" ht="12.75">
      <c r="A26">
        <v>22</v>
      </c>
      <c r="B26" s="9" t="s">
        <v>347</v>
      </c>
      <c r="C26" s="9" t="s">
        <v>497</v>
      </c>
      <c r="D26" s="9" t="s">
        <v>497</v>
      </c>
      <c r="E26" s="15" t="s">
        <v>500</v>
      </c>
      <c r="F26" s="9" t="s">
        <v>342</v>
      </c>
      <c r="G26" s="9" t="s">
        <v>348</v>
      </c>
      <c r="H26" s="9"/>
      <c r="I26" s="10" t="s">
        <v>349</v>
      </c>
      <c r="J26" s="9"/>
      <c r="K26" s="9"/>
      <c r="L26" s="11">
        <f>+VLOOKUP(E26,'section-order'!$A$2:$C$15,3,FALSE)</f>
        <v>4</v>
      </c>
      <c r="M26" s="11">
        <f>100+VALUE("0"&amp;IF(MID(B26,2,1)&lt;="9",MID(B26,2,1),"")&amp;IF(MID(B26,3,1)&lt;="9",MID(B26,3,1),""))</f>
        <v>100</v>
      </c>
      <c r="N26" s="12"/>
      <c r="O26" s="12"/>
      <c r="P26" s="12"/>
    </row>
    <row r="27" spans="1:16" ht="12.75">
      <c r="A27">
        <v>23</v>
      </c>
      <c r="B27" s="9" t="s">
        <v>354</v>
      </c>
      <c r="C27" s="9" t="s">
        <v>497</v>
      </c>
      <c r="D27" s="9" t="s">
        <v>497</v>
      </c>
      <c r="E27" s="15" t="s">
        <v>500</v>
      </c>
      <c r="F27" s="9" t="s">
        <v>355</v>
      </c>
      <c r="G27" s="9" t="s">
        <v>356</v>
      </c>
      <c r="H27" s="9"/>
      <c r="I27" s="10" t="s">
        <v>357</v>
      </c>
      <c r="J27" s="9"/>
      <c r="K27" s="9"/>
      <c r="L27" s="11">
        <f>+VLOOKUP(E27,'section-order'!$A$2:$C$15,3,FALSE)</f>
        <v>4</v>
      </c>
      <c r="M27" s="11">
        <f>100+VALUE("0"&amp;IF(MID(B27,2,1)&lt;="9",MID(B27,2,1),"")&amp;IF(MID(B27,3,1)&lt;="9",MID(B27,3,1),""))</f>
        <v>100</v>
      </c>
      <c r="N27" s="12"/>
      <c r="O27" s="12"/>
      <c r="P27" s="12"/>
    </row>
    <row r="28" spans="1:16" ht="12.75">
      <c r="A28">
        <v>24</v>
      </c>
      <c r="B28" s="9" t="s">
        <v>373</v>
      </c>
      <c r="C28" s="9" t="s">
        <v>497</v>
      </c>
      <c r="D28" s="9" t="s">
        <v>497</v>
      </c>
      <c r="E28" s="15" t="s">
        <v>500</v>
      </c>
      <c r="F28" s="9" t="s">
        <v>374</v>
      </c>
      <c r="G28" s="9" t="s">
        <v>375</v>
      </c>
      <c r="H28" s="9"/>
      <c r="I28" s="10" t="s">
        <v>376</v>
      </c>
      <c r="J28" s="9"/>
      <c r="K28" s="9"/>
      <c r="L28" s="11">
        <f>+VLOOKUP(E28,'section-order'!$A$2:$C$15,3,FALSE)</f>
        <v>4</v>
      </c>
      <c r="M28" s="11">
        <f>100+VALUE("0"&amp;IF(MID(B28,2,1)&lt;="9",MID(B28,2,1),"")&amp;IF(MID(B28,3,1)&lt;="9",MID(B28,3,1),""))</f>
        <v>100</v>
      </c>
      <c r="N28" s="12"/>
      <c r="O28" s="12"/>
      <c r="P28" s="12"/>
    </row>
    <row r="29" spans="1:16" ht="12.75">
      <c r="A29">
        <v>25</v>
      </c>
      <c r="B29" s="9" t="s">
        <v>341</v>
      </c>
      <c r="C29" s="9" t="s">
        <v>497</v>
      </c>
      <c r="D29" s="9" t="s">
        <v>497</v>
      </c>
      <c r="E29" s="15" t="s">
        <v>500</v>
      </c>
      <c r="F29" s="9" t="s">
        <v>342</v>
      </c>
      <c r="G29" s="9" t="s">
        <v>343</v>
      </c>
      <c r="H29" s="9"/>
      <c r="I29" s="10" t="s">
        <v>343</v>
      </c>
      <c r="J29" s="9"/>
      <c r="K29" s="9"/>
      <c r="L29" s="11">
        <f>+VLOOKUP(E29,'section-order'!$A$2:$C$15,3,FALSE)</f>
        <v>4</v>
      </c>
      <c r="M29" s="11">
        <f>100+VALUE("0"&amp;IF(MID(B29,2,1)&lt;="9",MID(B29,2,1),"")&amp;IF(MID(B29,3,1)&lt;="9",MID(B29,3,1),""))</f>
        <v>100</v>
      </c>
      <c r="N29" s="12"/>
      <c r="O29" s="12"/>
      <c r="P29" s="12"/>
    </row>
    <row r="30" spans="1:16" ht="12.75">
      <c r="A30">
        <v>26</v>
      </c>
      <c r="B30" s="9" t="s">
        <v>370</v>
      </c>
      <c r="C30" s="9" t="s">
        <v>497</v>
      </c>
      <c r="D30" s="9" t="s">
        <v>497</v>
      </c>
      <c r="E30" s="15" t="s">
        <v>500</v>
      </c>
      <c r="F30" s="9" t="s">
        <v>371</v>
      </c>
      <c r="G30" s="9" t="s">
        <v>372</v>
      </c>
      <c r="H30" s="9"/>
      <c r="I30" s="10" t="s">
        <v>372</v>
      </c>
      <c r="J30" s="9"/>
      <c r="K30" s="9"/>
      <c r="L30" s="11">
        <f>+VLOOKUP(E30,'section-order'!$A$2:$C$15,3,FALSE)</f>
        <v>4</v>
      </c>
      <c r="M30" s="11">
        <f>100+VALUE("0"&amp;IF(MID(B30,2,1)&lt;="9",MID(B30,2,1),"")&amp;IF(MID(B30,3,1)&lt;="9",MID(B30,3,1),""))</f>
        <v>100</v>
      </c>
      <c r="N30" s="12"/>
      <c r="O30" s="12"/>
      <c r="P30" s="12"/>
    </row>
    <row r="31" spans="1:16" ht="25.5">
      <c r="A31">
        <v>27</v>
      </c>
      <c r="B31" s="9" t="s">
        <v>6</v>
      </c>
      <c r="C31" s="9" t="s">
        <v>443</v>
      </c>
      <c r="D31" s="9" t="s">
        <v>529</v>
      </c>
      <c r="E31" s="15" t="s">
        <v>503</v>
      </c>
      <c r="F31" s="9" t="s">
        <v>7</v>
      </c>
      <c r="G31" s="9" t="s">
        <v>8</v>
      </c>
      <c r="H31" s="9"/>
      <c r="I31" s="10" t="s">
        <v>445</v>
      </c>
      <c r="J31" s="9" t="s">
        <v>444</v>
      </c>
      <c r="K31" s="9"/>
      <c r="L31" s="11">
        <f>+VLOOKUP(E31,'section-order'!$A$2:$C$15,3,FALSE)</f>
        <v>11</v>
      </c>
      <c r="M31" s="11">
        <f>100+VALUE("0"&amp;IF(MID(B31,2,1)&lt;="9",MID(B31,2,1),"")&amp;IF(MID(B31,3,1)&lt;="9",MID(B31,3,1),""))</f>
        <v>101</v>
      </c>
      <c r="N31" s="12"/>
      <c r="O31" s="12"/>
      <c r="P31" s="12"/>
    </row>
    <row r="32" spans="1:16" ht="25.5">
      <c r="A32">
        <v>28</v>
      </c>
      <c r="B32" s="9" t="s">
        <v>3</v>
      </c>
      <c r="C32" s="9" t="s">
        <v>442</v>
      </c>
      <c r="D32" s="9" t="s">
        <v>530</v>
      </c>
      <c r="E32" s="15" t="s">
        <v>503</v>
      </c>
      <c r="F32" s="9" t="s">
        <v>4</v>
      </c>
      <c r="G32" s="9" t="s">
        <v>5</v>
      </c>
      <c r="H32" s="9"/>
      <c r="I32" s="10" t="s">
        <v>457</v>
      </c>
      <c r="J32" s="9"/>
      <c r="K32" s="9"/>
      <c r="L32" s="11">
        <f>+VLOOKUP(E32,'section-order'!$A$2:$C$15,3,FALSE)</f>
        <v>11</v>
      </c>
      <c r="M32" s="11">
        <f>100+VALUE("0"&amp;IF(MID(B32,2,1)&lt;="9",MID(B32,2,1),"")&amp;IF(MID(B32,3,1)&lt;="9",MID(B32,3,1),""))</f>
        <v>101</v>
      </c>
      <c r="N32" s="12"/>
      <c r="O32" s="12"/>
      <c r="P32" s="12"/>
    </row>
    <row r="33" spans="1:16" ht="25.5">
      <c r="A33">
        <v>29</v>
      </c>
      <c r="B33" s="9" t="s">
        <v>120</v>
      </c>
      <c r="C33" s="9" t="s">
        <v>470</v>
      </c>
      <c r="D33" s="9" t="s">
        <v>531</v>
      </c>
      <c r="E33" s="15" t="s">
        <v>503</v>
      </c>
      <c r="F33" s="9" t="s">
        <v>7</v>
      </c>
      <c r="G33" s="9" t="s">
        <v>121</v>
      </c>
      <c r="H33" s="9"/>
      <c r="I33" s="10" t="s">
        <v>122</v>
      </c>
      <c r="J33" s="9"/>
      <c r="K33" s="9"/>
      <c r="L33" s="11">
        <f>+VLOOKUP(E33,'section-order'!$A$2:$C$15,3,FALSE)</f>
        <v>11</v>
      </c>
      <c r="M33" s="11">
        <f>100+VALUE("0"&amp;IF(MID(B33,2,1)&lt;="9",MID(B33,2,1),"")&amp;IF(MID(B33,3,1)&lt;="9",MID(B33,3,1),""))</f>
        <v>101</v>
      </c>
      <c r="N33" s="12"/>
      <c r="O33" s="12"/>
      <c r="P33" s="12"/>
    </row>
    <row r="34" spans="1:16" ht="25.5">
      <c r="A34">
        <v>30</v>
      </c>
      <c r="B34" s="9" t="s">
        <v>103</v>
      </c>
      <c r="C34" s="9" t="s">
        <v>466</v>
      </c>
      <c r="D34" s="9" t="s">
        <v>532</v>
      </c>
      <c r="E34" s="15" t="s">
        <v>503</v>
      </c>
      <c r="F34" s="9" t="s">
        <v>7</v>
      </c>
      <c r="G34" s="9" t="s">
        <v>104</v>
      </c>
      <c r="H34" s="9"/>
      <c r="I34" s="10" t="s">
        <v>105</v>
      </c>
      <c r="J34" s="9"/>
      <c r="K34" s="9"/>
      <c r="L34" s="11">
        <f>+VLOOKUP(E34,'section-order'!$A$2:$C$15,3,FALSE)</f>
        <v>11</v>
      </c>
      <c r="M34" s="11">
        <f>100+VALUE("0"&amp;IF(MID(B34,2,1)&lt;="9",MID(B34,2,1),"")&amp;IF(MID(B34,3,1)&lt;="9",MID(B34,3,1),""))</f>
        <v>101</v>
      </c>
      <c r="N34" s="12"/>
      <c r="O34" s="12"/>
      <c r="P34" s="12"/>
    </row>
    <row r="35" spans="1:16" ht="25.5">
      <c r="A35">
        <v>31</v>
      </c>
      <c r="B35" s="9" t="s">
        <v>129</v>
      </c>
      <c r="C35" s="9" t="s">
        <v>473</v>
      </c>
      <c r="D35" s="9" t="s">
        <v>533</v>
      </c>
      <c r="E35" s="15" t="s">
        <v>503</v>
      </c>
      <c r="F35" s="9" t="s">
        <v>7</v>
      </c>
      <c r="G35" s="9" t="s">
        <v>130</v>
      </c>
      <c r="H35" s="9"/>
      <c r="I35" s="10" t="s">
        <v>131</v>
      </c>
      <c r="J35" s="9"/>
      <c r="K35" s="9"/>
      <c r="L35" s="11">
        <f>+VLOOKUP(E35,'section-order'!$A$2:$C$15,3,FALSE)</f>
        <v>11</v>
      </c>
      <c r="M35" s="11">
        <f>100+VALUE("0"&amp;IF(MID(B35,2,1)&lt;="9",MID(B35,2,1),"")&amp;IF(MID(B35,3,1)&lt;="9",MID(B35,3,1),""))</f>
        <v>101</v>
      </c>
      <c r="N35" s="12"/>
      <c r="O35" s="12"/>
      <c r="P35" s="12"/>
    </row>
    <row r="36" spans="1:16" ht="25.5">
      <c r="A36">
        <v>32</v>
      </c>
      <c r="B36" s="9" t="s">
        <v>112</v>
      </c>
      <c r="C36" s="9" t="s">
        <v>512</v>
      </c>
      <c r="D36" s="9" t="s">
        <v>534</v>
      </c>
      <c r="E36" s="15" t="s">
        <v>503</v>
      </c>
      <c r="F36" s="9" t="s">
        <v>7</v>
      </c>
      <c r="G36" s="9" t="s">
        <v>113</v>
      </c>
      <c r="H36" s="9"/>
      <c r="I36" s="10" t="s">
        <v>112</v>
      </c>
      <c r="J36" s="9"/>
      <c r="K36" s="9"/>
      <c r="L36" s="11">
        <f>+VLOOKUP(E36,'section-order'!$A$2:$C$15,3,FALSE)</f>
        <v>11</v>
      </c>
      <c r="M36" s="11">
        <f>100+VALUE("0"&amp;IF(MID(B36,2,1)&lt;="9",MID(B36,2,1),"")&amp;IF(MID(B36,3,1)&lt;="9",MID(B36,3,1),""))</f>
        <v>101</v>
      </c>
      <c r="N36" s="12"/>
      <c r="O36" s="12"/>
      <c r="P36" s="12"/>
    </row>
    <row r="37" spans="1:16" ht="25.5">
      <c r="A37">
        <v>33</v>
      </c>
      <c r="B37" s="9" t="s">
        <v>279</v>
      </c>
      <c r="C37" s="9" t="s">
        <v>478</v>
      </c>
      <c r="D37" s="9" t="s">
        <v>535</v>
      </c>
      <c r="E37" s="15" t="s">
        <v>503</v>
      </c>
      <c r="F37" s="9" t="s">
        <v>4</v>
      </c>
      <c r="G37" s="9" t="s">
        <v>280</v>
      </c>
      <c r="H37" s="9"/>
      <c r="I37" s="10" t="s">
        <v>281</v>
      </c>
      <c r="J37" s="9"/>
      <c r="K37" s="9"/>
      <c r="L37" s="11">
        <f>+VLOOKUP(E37,'section-order'!$A$2:$C$15,3,FALSE)</f>
        <v>11</v>
      </c>
      <c r="M37" s="11">
        <f>100+VALUE("0"&amp;IF(MID(B37,2,1)&lt;="9",MID(B37,2,1),"")&amp;IF(MID(B37,3,1)&lt;="9",MID(B37,3,1),""))</f>
        <v>101</v>
      </c>
      <c r="N37" s="12"/>
      <c r="O37" s="12"/>
      <c r="P37" s="12"/>
    </row>
    <row r="38" spans="1:16" ht="25.5">
      <c r="A38">
        <v>34</v>
      </c>
      <c r="B38" s="9" t="s">
        <v>101</v>
      </c>
      <c r="C38" s="9" t="s">
        <v>464</v>
      </c>
      <c r="D38" s="9" t="s">
        <v>536</v>
      </c>
      <c r="E38" s="15" t="s">
        <v>503</v>
      </c>
      <c r="F38" s="9" t="s">
        <v>7</v>
      </c>
      <c r="G38" s="9" t="s">
        <v>102</v>
      </c>
      <c r="H38" s="9"/>
      <c r="I38" s="10" t="s">
        <v>465</v>
      </c>
      <c r="J38" s="9"/>
      <c r="K38" s="9" t="s">
        <v>444</v>
      </c>
      <c r="L38" s="11">
        <f>+VLOOKUP(E38,'section-order'!$A$2:$C$15,3,FALSE)</f>
        <v>11</v>
      </c>
      <c r="M38" s="11">
        <f>100+VALUE("0"&amp;IF(MID(B38,2,1)&lt;="9",MID(B38,2,1),"")&amp;IF(MID(B38,3,1)&lt;="9",MID(B38,3,1),""))</f>
        <v>101</v>
      </c>
      <c r="N38" s="12"/>
      <c r="O38" s="12"/>
      <c r="P38" s="12"/>
    </row>
    <row r="39" spans="1:16" ht="25.5">
      <c r="A39">
        <v>35</v>
      </c>
      <c r="B39" s="9" t="s">
        <v>9</v>
      </c>
      <c r="C39" s="9" t="s">
        <v>446</v>
      </c>
      <c r="D39" s="9" t="s">
        <v>537</v>
      </c>
      <c r="E39" s="15" t="s">
        <v>503</v>
      </c>
      <c r="F39" s="9" t="s">
        <v>4</v>
      </c>
      <c r="G39" s="9" t="s">
        <v>10</v>
      </c>
      <c r="H39" s="9"/>
      <c r="I39" s="10" t="s">
        <v>11</v>
      </c>
      <c r="J39" s="9"/>
      <c r="K39" s="9"/>
      <c r="L39" s="11">
        <f>+VLOOKUP(E39,'section-order'!$A$2:$C$15,3,FALSE)</f>
        <v>11</v>
      </c>
      <c r="M39" s="11">
        <f>100+VALUE("0"&amp;IF(MID(B39,2,1)&lt;="9",MID(B39,2,1),"")&amp;IF(MID(B39,3,1)&lt;="9",MID(B39,3,1),""))</f>
        <v>101</v>
      </c>
      <c r="N39" s="12"/>
      <c r="O39" s="12"/>
      <c r="P39" s="12"/>
    </row>
    <row r="40" spans="1:16" ht="25.5">
      <c r="A40">
        <v>36</v>
      </c>
      <c r="B40" s="9" t="s">
        <v>23</v>
      </c>
      <c r="C40" s="9" t="s">
        <v>452</v>
      </c>
      <c r="D40" s="9" t="s">
        <v>538</v>
      </c>
      <c r="E40" s="15" t="s">
        <v>503</v>
      </c>
      <c r="F40" s="9" t="s">
        <v>4</v>
      </c>
      <c r="G40" s="9" t="s">
        <v>24</v>
      </c>
      <c r="H40" s="9"/>
      <c r="I40" s="10" t="s">
        <v>453</v>
      </c>
      <c r="J40" s="9" t="s">
        <v>444</v>
      </c>
      <c r="K40" s="9"/>
      <c r="L40" s="11">
        <f>+VLOOKUP(E40,'section-order'!$A$2:$C$15,3,FALSE)</f>
        <v>11</v>
      </c>
      <c r="M40" s="11">
        <f>100+VALUE("0"&amp;IF(MID(B40,2,1)&lt;="9",MID(B40,2,1),"")&amp;IF(MID(B40,3,1)&lt;="9",MID(B40,3,1),""))</f>
        <v>101</v>
      </c>
      <c r="N40" s="12"/>
      <c r="O40" s="12"/>
      <c r="P40" s="12"/>
    </row>
    <row r="41" spans="1:16" ht="25.5">
      <c r="A41">
        <v>37</v>
      </c>
      <c r="B41" s="9" t="s">
        <v>140</v>
      </c>
      <c r="C41" s="9" t="s">
        <v>458</v>
      </c>
      <c r="D41" s="9" t="s">
        <v>458</v>
      </c>
      <c r="E41" s="15" t="s">
        <v>503</v>
      </c>
      <c r="F41" s="9" t="s">
        <v>7</v>
      </c>
      <c r="G41" s="9" t="s">
        <v>141</v>
      </c>
      <c r="H41" s="9"/>
      <c r="I41" s="10" t="s">
        <v>142</v>
      </c>
      <c r="J41" s="9"/>
      <c r="K41" s="9"/>
      <c r="L41" s="11">
        <f>+VLOOKUP(E41,'section-order'!$A$2:$C$15,3,FALSE)</f>
        <v>11</v>
      </c>
      <c r="M41" s="11">
        <f>100+VALUE("0"&amp;IF(MID(B41,2,1)&lt;="9",MID(B41,2,1),"")&amp;IF(MID(B41,3,1)&lt;="9",MID(B41,3,1),""))</f>
        <v>101</v>
      </c>
      <c r="N41" s="12"/>
      <c r="O41" s="12"/>
      <c r="P41" s="12"/>
    </row>
    <row r="42" spans="1:16" ht="25.5">
      <c r="A42">
        <v>38</v>
      </c>
      <c r="B42" s="9" t="s">
        <v>25</v>
      </c>
      <c r="C42" s="9" t="s">
        <v>458</v>
      </c>
      <c r="D42" s="9" t="s">
        <v>458</v>
      </c>
      <c r="E42" s="15" t="s">
        <v>503</v>
      </c>
      <c r="F42" s="9" t="s">
        <v>4</v>
      </c>
      <c r="G42" s="9" t="s">
        <v>26</v>
      </c>
      <c r="H42" s="9"/>
      <c r="I42" s="10" t="s">
        <v>455</v>
      </c>
      <c r="J42" s="9" t="s">
        <v>444</v>
      </c>
      <c r="K42" s="9" t="s">
        <v>456</v>
      </c>
      <c r="L42" s="11">
        <f>+VLOOKUP(E42,'section-order'!$A$2:$C$15,3,FALSE)</f>
        <v>11</v>
      </c>
      <c r="M42" s="11">
        <f>100+VALUE("0"&amp;IF(MID(B42,2,1)&lt;="9",MID(B42,2,1),"")&amp;IF(MID(B42,3,1)&lt;="9",MID(B42,3,1),""))</f>
        <v>101</v>
      </c>
      <c r="N42" s="12"/>
      <c r="O42" s="12"/>
      <c r="P42" s="12"/>
    </row>
    <row r="43" spans="1:16" ht="25.5">
      <c r="A43">
        <v>39</v>
      </c>
      <c r="B43" s="9" t="s">
        <v>134</v>
      </c>
      <c r="C43" s="9" t="s">
        <v>476</v>
      </c>
      <c r="D43" s="9" t="s">
        <v>539</v>
      </c>
      <c r="E43" s="15" t="s">
        <v>503</v>
      </c>
      <c r="F43" s="9" t="s">
        <v>7</v>
      </c>
      <c r="G43" s="9" t="s">
        <v>135</v>
      </c>
      <c r="H43" s="9"/>
      <c r="I43" s="10" t="s">
        <v>136</v>
      </c>
      <c r="J43" s="9"/>
      <c r="K43" s="9"/>
      <c r="L43" s="11">
        <f>+VLOOKUP(E43,'section-order'!$A$2:$C$15,3,FALSE)</f>
        <v>11</v>
      </c>
      <c r="M43" s="11">
        <f>100+VALUE("0"&amp;IF(MID(B43,2,1)&lt;="9",MID(B43,2,1),"")&amp;IF(MID(B43,3,1)&lt;="9",MID(B43,3,1),""))</f>
        <v>101</v>
      </c>
      <c r="N43" s="12"/>
      <c r="O43" s="12"/>
      <c r="P43" s="12"/>
    </row>
    <row r="44" spans="1:16" ht="25.5">
      <c r="A44">
        <v>40</v>
      </c>
      <c r="B44" s="9" t="s">
        <v>106</v>
      </c>
      <c r="C44" s="9" t="s">
        <v>467</v>
      </c>
      <c r="D44" s="9" t="s">
        <v>540</v>
      </c>
      <c r="E44" s="15" t="s">
        <v>503</v>
      </c>
      <c r="F44" s="9" t="s">
        <v>7</v>
      </c>
      <c r="G44" s="9" t="s">
        <v>107</v>
      </c>
      <c r="H44" s="9"/>
      <c r="I44" s="10" t="s">
        <v>108</v>
      </c>
      <c r="J44" s="9"/>
      <c r="K44" s="9"/>
      <c r="L44" s="11">
        <f>+VLOOKUP(E44,'section-order'!$A$2:$C$15,3,FALSE)</f>
        <v>11</v>
      </c>
      <c r="M44" s="11">
        <f>100+VALUE("0"&amp;IF(MID(B44,2,1)&lt;="9",MID(B44,2,1),"")&amp;IF(MID(B44,3,1)&lt;="9",MID(B44,3,1),""))</f>
        <v>101</v>
      </c>
      <c r="N44" s="12"/>
      <c r="O44" s="12"/>
      <c r="P44" s="12"/>
    </row>
    <row r="45" spans="1:16" ht="25.5">
      <c r="A45">
        <v>41</v>
      </c>
      <c r="B45" s="9" t="s">
        <v>109</v>
      </c>
      <c r="C45" s="9" t="s">
        <v>467</v>
      </c>
      <c r="D45" s="9" t="s">
        <v>541</v>
      </c>
      <c r="E45" s="15" t="s">
        <v>503</v>
      </c>
      <c r="F45" s="9" t="s">
        <v>7</v>
      </c>
      <c r="G45" s="9" t="s">
        <v>110</v>
      </c>
      <c r="H45" s="9"/>
      <c r="I45" s="10" t="s">
        <v>111</v>
      </c>
      <c r="J45" s="9"/>
      <c r="K45" s="9"/>
      <c r="L45" s="11">
        <f>+VLOOKUP(E45,'section-order'!$A$2:$C$15,3,FALSE)</f>
        <v>11</v>
      </c>
      <c r="M45" s="11">
        <f>100+VALUE("0"&amp;IF(MID(B45,2,1)&lt;="9",MID(B45,2,1),"")&amp;IF(MID(B45,3,1)&lt;="9",MID(B45,3,1),""))</f>
        <v>101</v>
      </c>
      <c r="N45" s="12"/>
      <c r="O45" s="12"/>
      <c r="P45" s="12"/>
    </row>
    <row r="46" spans="1:16" ht="25.5">
      <c r="A46">
        <v>42</v>
      </c>
      <c r="B46" s="9" t="s">
        <v>117</v>
      </c>
      <c r="C46" s="9" t="s">
        <v>469</v>
      </c>
      <c r="D46" s="9" t="s">
        <v>542</v>
      </c>
      <c r="E46" s="15" t="s">
        <v>503</v>
      </c>
      <c r="F46" s="9" t="s">
        <v>7</v>
      </c>
      <c r="G46" s="9" t="s">
        <v>118</v>
      </c>
      <c r="H46" s="9"/>
      <c r="I46" s="10" t="s">
        <v>119</v>
      </c>
      <c r="J46" s="9"/>
      <c r="K46" s="9"/>
      <c r="L46" s="11">
        <f>+VLOOKUP(E46,'section-order'!$A$2:$C$15,3,FALSE)</f>
        <v>11</v>
      </c>
      <c r="M46" s="11">
        <f>100+VALUE("0"&amp;IF(MID(B46,2,1)&lt;="9",MID(B46,2,1),"")&amp;IF(MID(B46,3,1)&lt;="9",MID(B46,3,1),""))</f>
        <v>101</v>
      </c>
      <c r="N46" s="12"/>
      <c r="O46" s="12"/>
      <c r="P46" s="12"/>
    </row>
    <row r="47" spans="1:16" ht="25.5">
      <c r="A47">
        <v>43</v>
      </c>
      <c r="B47" s="9" t="s">
        <v>114</v>
      </c>
      <c r="C47" s="9" t="s">
        <v>468</v>
      </c>
      <c r="D47" s="9" t="s">
        <v>543</v>
      </c>
      <c r="E47" s="15" t="s">
        <v>503</v>
      </c>
      <c r="F47" s="9" t="s">
        <v>7</v>
      </c>
      <c r="G47" s="9" t="s">
        <v>115</v>
      </c>
      <c r="H47" s="9"/>
      <c r="I47" s="10" t="s">
        <v>116</v>
      </c>
      <c r="J47" s="9"/>
      <c r="K47" s="9"/>
      <c r="L47" s="11">
        <f>+VLOOKUP(E47,'section-order'!$A$2:$C$15,3,FALSE)</f>
        <v>11</v>
      </c>
      <c r="M47" s="11">
        <f>100+VALUE("0"&amp;IF(MID(B47,2,1)&lt;="9",MID(B47,2,1),"")&amp;IF(MID(B47,3,1)&lt;="9",MID(B47,3,1),""))</f>
        <v>101</v>
      </c>
      <c r="N47" s="12"/>
      <c r="O47" s="12"/>
      <c r="P47" s="12"/>
    </row>
    <row r="48" spans="1:16" ht="25.5">
      <c r="A48">
        <v>44</v>
      </c>
      <c r="B48" s="9" t="s">
        <v>18</v>
      </c>
      <c r="C48" s="9" t="s">
        <v>450</v>
      </c>
      <c r="D48" s="9" t="s">
        <v>458</v>
      </c>
      <c r="E48" s="15" t="s">
        <v>503</v>
      </c>
      <c r="F48" s="9" t="s">
        <v>4</v>
      </c>
      <c r="G48" s="9" t="s">
        <v>19</v>
      </c>
      <c r="H48" s="9"/>
      <c r="I48" s="10" t="s">
        <v>20</v>
      </c>
      <c r="J48" s="9"/>
      <c r="K48" s="9"/>
      <c r="L48" s="11">
        <f>+VLOOKUP(E48,'section-order'!$A$2:$C$15,3,FALSE)</f>
        <v>11</v>
      </c>
      <c r="M48" s="11">
        <f>100+VALUE("0"&amp;IF(MID(B48,2,1)&lt;="9",MID(B48,2,1),"")&amp;IF(MID(B48,3,1)&lt;="9",MID(B48,3,1),""))</f>
        <v>101</v>
      </c>
      <c r="N48" s="12"/>
      <c r="O48" s="12"/>
      <c r="P48" s="12"/>
    </row>
    <row r="49" spans="1:16" ht="25.5">
      <c r="A49">
        <v>45</v>
      </c>
      <c r="B49" s="9" t="s">
        <v>98</v>
      </c>
      <c r="C49" s="9" t="s">
        <v>463</v>
      </c>
      <c r="D49" s="9" t="s">
        <v>544</v>
      </c>
      <c r="E49" s="15" t="s">
        <v>503</v>
      </c>
      <c r="F49" s="9" t="s">
        <v>4</v>
      </c>
      <c r="G49" s="9" t="s">
        <v>99</v>
      </c>
      <c r="H49" s="9"/>
      <c r="I49" s="10" t="s">
        <v>100</v>
      </c>
      <c r="J49" s="9"/>
      <c r="K49" s="9"/>
      <c r="L49" s="11">
        <f>+VLOOKUP(E49,'section-order'!$A$2:$C$15,3,FALSE)</f>
        <v>11</v>
      </c>
      <c r="M49" s="11">
        <f>100+VALUE("0"&amp;IF(MID(B49,2,1)&lt;="9",MID(B49,2,1),"")&amp;IF(MID(B49,3,1)&lt;="9",MID(B49,3,1),""))</f>
        <v>101</v>
      </c>
      <c r="N49" s="12"/>
      <c r="O49" s="12"/>
      <c r="P49" s="12"/>
    </row>
    <row r="50" spans="1:16" ht="25.5">
      <c r="A50">
        <v>46</v>
      </c>
      <c r="B50" s="9" t="s">
        <v>132</v>
      </c>
      <c r="C50" s="9" t="s">
        <v>475</v>
      </c>
      <c r="D50" s="9" t="s">
        <v>545</v>
      </c>
      <c r="E50" s="15" t="s">
        <v>503</v>
      </c>
      <c r="F50" s="9" t="s">
        <v>7</v>
      </c>
      <c r="G50" s="9" t="s">
        <v>133</v>
      </c>
      <c r="H50" s="9"/>
      <c r="I50" s="10" t="s">
        <v>474</v>
      </c>
      <c r="J50" s="9"/>
      <c r="K50" s="9"/>
      <c r="L50" s="11">
        <f>+VLOOKUP(E50,'section-order'!$A$2:$C$15,3,FALSE)</f>
        <v>11</v>
      </c>
      <c r="M50" s="11">
        <f>100+VALUE("0"&amp;IF(MID(B50,2,1)&lt;="9",MID(B50,2,1),"")&amp;IF(MID(B50,3,1)&lt;="9",MID(B50,3,1),""))</f>
        <v>101</v>
      </c>
      <c r="N50" s="12"/>
      <c r="O50" s="12"/>
      <c r="P50" s="12"/>
    </row>
    <row r="51" spans="1:16" ht="25.5">
      <c r="A51">
        <v>47</v>
      </c>
      <c r="B51" s="9" t="s">
        <v>21</v>
      </c>
      <c r="C51" s="9" t="s">
        <v>451</v>
      </c>
      <c r="D51" s="9" t="s">
        <v>546</v>
      </c>
      <c r="E51" s="15" t="s">
        <v>503</v>
      </c>
      <c r="F51" s="9" t="s">
        <v>4</v>
      </c>
      <c r="G51" s="9" t="s">
        <v>22</v>
      </c>
      <c r="H51" s="9"/>
      <c r="I51" s="10" t="s">
        <v>454</v>
      </c>
      <c r="J51" s="9" t="s">
        <v>444</v>
      </c>
      <c r="K51" s="9"/>
      <c r="L51" s="11">
        <f>+VLOOKUP(E51,'section-order'!$A$2:$C$15,3,FALSE)</f>
        <v>11</v>
      </c>
      <c r="M51" s="11">
        <f>100+VALUE("0"&amp;IF(MID(B51,2,1)&lt;="9",MID(B51,2,1),"")&amp;IF(MID(B51,3,1)&lt;="9",MID(B51,3,1),""))</f>
        <v>101</v>
      </c>
      <c r="N51" s="12"/>
      <c r="O51" s="12"/>
      <c r="P51" s="12"/>
    </row>
    <row r="52" spans="1:16" ht="25.5">
      <c r="A52">
        <v>48</v>
      </c>
      <c r="B52" s="9" t="s">
        <v>126</v>
      </c>
      <c r="C52" s="9" t="s">
        <v>472</v>
      </c>
      <c r="D52" s="9" t="s">
        <v>547</v>
      </c>
      <c r="E52" s="15" t="s">
        <v>503</v>
      </c>
      <c r="F52" s="9" t="s">
        <v>7</v>
      </c>
      <c r="G52" s="9" t="s">
        <v>127</v>
      </c>
      <c r="H52" s="9"/>
      <c r="I52" s="10" t="s">
        <v>128</v>
      </c>
      <c r="J52" s="9"/>
      <c r="K52" s="9"/>
      <c r="L52" s="11">
        <f>+VLOOKUP(E52,'section-order'!$A$2:$C$15,3,FALSE)</f>
        <v>11</v>
      </c>
      <c r="M52" s="11">
        <f>100+VALUE("0"&amp;IF(MID(B52,2,1)&lt;="9",MID(B52,2,1),"")&amp;IF(MID(B52,3,1)&lt;="9",MID(B52,3,1),""))</f>
        <v>101</v>
      </c>
      <c r="N52" s="12"/>
      <c r="O52" s="12"/>
      <c r="P52" s="12"/>
    </row>
    <row r="53" spans="1:16" ht="25.5">
      <c r="A53">
        <v>49</v>
      </c>
      <c r="B53" s="9" t="s">
        <v>123</v>
      </c>
      <c r="C53" s="9" t="s">
        <v>471</v>
      </c>
      <c r="D53" s="9" t="s">
        <v>548</v>
      </c>
      <c r="E53" s="15" t="s">
        <v>503</v>
      </c>
      <c r="F53" s="9" t="s">
        <v>7</v>
      </c>
      <c r="G53" s="9" t="s">
        <v>124</v>
      </c>
      <c r="H53" s="9"/>
      <c r="I53" s="10" t="s">
        <v>125</v>
      </c>
      <c r="J53" s="9"/>
      <c r="K53" s="9"/>
      <c r="L53" s="11">
        <f>+VLOOKUP(E53,'section-order'!$A$2:$C$15,3,FALSE)</f>
        <v>11</v>
      </c>
      <c r="M53" s="11">
        <f>100+VALUE("0"&amp;IF(MID(B53,2,1)&lt;="9",MID(B53,2,1),"")&amp;IF(MID(B53,3,1)&lt;="9",MID(B53,3,1),""))</f>
        <v>101</v>
      </c>
      <c r="N53" s="12"/>
      <c r="O53" s="12"/>
      <c r="P53" s="12"/>
    </row>
    <row r="54" spans="1:16" ht="25.5">
      <c r="A54">
        <v>50</v>
      </c>
      <c r="B54" s="9" t="s">
        <v>322</v>
      </c>
      <c r="C54" s="9"/>
      <c r="D54" s="9" t="s">
        <v>450</v>
      </c>
      <c r="E54" s="15" t="s">
        <v>503</v>
      </c>
      <c r="F54" s="9" t="s">
        <v>91</v>
      </c>
      <c r="G54" s="9" t="s">
        <v>322</v>
      </c>
      <c r="H54" s="9"/>
      <c r="I54" s="10" t="s">
        <v>322</v>
      </c>
      <c r="J54" s="9"/>
      <c r="K54" s="9"/>
      <c r="L54" s="11">
        <f>+VLOOKUP(E54,'section-order'!$A$2:$C$15,3,FALSE)</f>
        <v>11</v>
      </c>
      <c r="M54" s="11">
        <f>100+VALUE("0"&amp;IF(MID(B54,2,1)&lt;="9",MID(B54,2,1),"")&amp;IF(MID(B54,3,1)&lt;="9",MID(B54,3,1),""))</f>
        <v>101</v>
      </c>
      <c r="N54" s="12"/>
      <c r="O54" s="12"/>
      <c r="P54" s="12"/>
    </row>
    <row r="55" spans="1:16" ht="25.5">
      <c r="A55">
        <v>51</v>
      </c>
      <c r="B55" s="9" t="s">
        <v>12</v>
      </c>
      <c r="C55" s="9" t="s">
        <v>447</v>
      </c>
      <c r="D55" s="9" t="s">
        <v>549</v>
      </c>
      <c r="E55" s="15" t="s">
        <v>504</v>
      </c>
      <c r="F55" s="9" t="s">
        <v>4</v>
      </c>
      <c r="G55" s="9" t="s">
        <v>13</v>
      </c>
      <c r="H55" s="9"/>
      <c r="I55" s="10" t="s">
        <v>14</v>
      </c>
      <c r="J55" s="9" t="s">
        <v>449</v>
      </c>
      <c r="K55" s="9"/>
      <c r="L55" s="11">
        <f>+VLOOKUP(E55,'section-order'!$A$2:$C$15,3,FALSE)</f>
        <v>12</v>
      </c>
      <c r="M55" s="11">
        <f>100+VALUE("0"&amp;IF(MID(B55,2,1)&lt;="9",MID(B55,2,1),"")&amp;IF(MID(B55,3,1)&lt;="9",MID(B55,3,1),""))</f>
        <v>102</v>
      </c>
      <c r="N55" s="12"/>
      <c r="O55" s="12"/>
      <c r="P55" s="12"/>
    </row>
    <row r="56" spans="1:16" ht="25.5">
      <c r="A56">
        <v>52</v>
      </c>
      <c r="B56" s="9" t="s">
        <v>151</v>
      </c>
      <c r="C56" s="9" t="s">
        <v>486</v>
      </c>
      <c r="D56" s="9" t="s">
        <v>550</v>
      </c>
      <c r="E56" s="15" t="s">
        <v>504</v>
      </c>
      <c r="F56" s="9" t="s">
        <v>7</v>
      </c>
      <c r="G56" s="9" t="s">
        <v>152</v>
      </c>
      <c r="H56" s="9"/>
      <c r="I56" s="10" t="s">
        <v>153</v>
      </c>
      <c r="J56" s="9"/>
      <c r="K56" s="9"/>
      <c r="L56" s="11">
        <f>+VLOOKUP(E56,'section-order'!$A$2:$C$15,3,FALSE)</f>
        <v>12</v>
      </c>
      <c r="M56" s="11">
        <f>100+VALUE("0"&amp;IF(MID(B56,2,1)&lt;="9",MID(B56,2,1),"")&amp;IF(MID(B56,3,1)&lt;="9",MID(B56,3,1),""))</f>
        <v>102</v>
      </c>
      <c r="N56" s="12"/>
      <c r="O56" s="12"/>
      <c r="P56" s="12"/>
    </row>
    <row r="57" spans="1:16" ht="25.5">
      <c r="A57">
        <v>53</v>
      </c>
      <c r="B57" s="9" t="s">
        <v>148</v>
      </c>
      <c r="C57" s="9" t="s">
        <v>488</v>
      </c>
      <c r="D57" s="9" t="s">
        <v>551</v>
      </c>
      <c r="E57" s="15" t="s">
        <v>504</v>
      </c>
      <c r="F57" s="9" t="s">
        <v>7</v>
      </c>
      <c r="G57" s="9" t="s">
        <v>149</v>
      </c>
      <c r="H57" s="9"/>
      <c r="I57" s="10" t="s">
        <v>150</v>
      </c>
      <c r="J57" s="9"/>
      <c r="K57" s="9"/>
      <c r="L57" s="11">
        <f>+VLOOKUP(E57,'section-order'!$A$2:$C$15,3,FALSE)</f>
        <v>12</v>
      </c>
      <c r="M57" s="11">
        <f>100+VALUE("0"&amp;IF(MID(B57,2,1)&lt;="9",MID(B57,2,1),"")&amp;IF(MID(B57,3,1)&lt;="9",MID(B57,3,1),""))</f>
        <v>102</v>
      </c>
      <c r="N57" s="12"/>
      <c r="O57" s="12"/>
      <c r="P57" s="12"/>
    </row>
    <row r="58" spans="1:16" ht="25.5">
      <c r="A58">
        <v>54</v>
      </c>
      <c r="B58" s="9" t="s">
        <v>274</v>
      </c>
      <c r="C58" s="9" t="s">
        <v>477</v>
      </c>
      <c r="D58" s="9" t="s">
        <v>458</v>
      </c>
      <c r="E58" s="15" t="s">
        <v>504</v>
      </c>
      <c r="F58" s="9" t="s">
        <v>4</v>
      </c>
      <c r="G58" s="9" t="s">
        <v>275</v>
      </c>
      <c r="H58" s="9"/>
      <c r="I58" s="10" t="s">
        <v>276</v>
      </c>
      <c r="J58" s="9"/>
      <c r="K58" s="9"/>
      <c r="L58" s="11">
        <f>+VLOOKUP(E58,'section-order'!$A$2:$C$15,3,FALSE)</f>
        <v>12</v>
      </c>
      <c r="M58" s="11">
        <f>100+VALUE("0"&amp;IF(MID(B58,2,1)&lt;="9",MID(B58,2,1),"")&amp;IF(MID(B58,3,1)&lt;="9",MID(B58,3,1),""))</f>
        <v>102</v>
      </c>
      <c r="N58" s="12"/>
      <c r="O58" s="12"/>
      <c r="P58" s="12"/>
    </row>
    <row r="59" spans="1:16" ht="25.5">
      <c r="A59">
        <v>55</v>
      </c>
      <c r="B59" s="9" t="s">
        <v>37</v>
      </c>
      <c r="C59" s="9" t="s">
        <v>459</v>
      </c>
      <c r="D59" s="9" t="s">
        <v>552</v>
      </c>
      <c r="E59" s="15" t="s">
        <v>504</v>
      </c>
      <c r="F59" s="9" t="s">
        <v>4</v>
      </c>
      <c r="G59" s="9" t="s">
        <v>38</v>
      </c>
      <c r="H59" s="9"/>
      <c r="I59" s="10" t="s">
        <v>39</v>
      </c>
      <c r="J59" s="9"/>
      <c r="K59" s="9"/>
      <c r="L59" s="11">
        <f>+VLOOKUP(E59,'section-order'!$A$2:$C$15,3,FALSE)</f>
        <v>12</v>
      </c>
      <c r="M59" s="11">
        <f>100+VALUE("0"&amp;IF(MID(B59,2,1)&lt;="9",MID(B59,2,1),"")&amp;IF(MID(B59,3,1)&lt;="9",MID(B59,3,1),""))</f>
        <v>102</v>
      </c>
      <c r="N59" s="12"/>
      <c r="O59" s="12"/>
      <c r="P59" s="12"/>
    </row>
    <row r="60" spans="1:16" ht="25.5">
      <c r="A60">
        <v>56</v>
      </c>
      <c r="B60" s="9" t="s">
        <v>145</v>
      </c>
      <c r="C60" s="9" t="s">
        <v>487</v>
      </c>
      <c r="D60" s="9" t="s">
        <v>553</v>
      </c>
      <c r="E60" s="15" t="s">
        <v>504</v>
      </c>
      <c r="F60" s="9" t="s">
        <v>7</v>
      </c>
      <c r="G60" s="9" t="s">
        <v>146</v>
      </c>
      <c r="H60" s="9"/>
      <c r="I60" s="10" t="s">
        <v>147</v>
      </c>
      <c r="J60" s="9"/>
      <c r="K60" s="9"/>
      <c r="L60" s="11">
        <f>+VLOOKUP(E60,'section-order'!$A$2:$C$15,3,FALSE)</f>
        <v>12</v>
      </c>
      <c r="M60" s="11">
        <f>100+VALUE("0"&amp;IF(MID(B60,2,1)&lt;="9",MID(B60,2,1),"")&amp;IF(MID(B60,3,1)&lt;="9",MID(B60,3,1),""))</f>
        <v>102</v>
      </c>
      <c r="N60" s="12"/>
      <c r="O60" s="12"/>
      <c r="P60" s="12"/>
    </row>
    <row r="61" spans="1:16" ht="25.5">
      <c r="A61">
        <v>57</v>
      </c>
      <c r="B61" s="9" t="s">
        <v>15</v>
      </c>
      <c r="C61" s="9" t="s">
        <v>448</v>
      </c>
      <c r="D61" s="9" t="s">
        <v>554</v>
      </c>
      <c r="E61" s="15" t="s">
        <v>504</v>
      </c>
      <c r="F61" s="9" t="s">
        <v>4</v>
      </c>
      <c r="G61" s="9" t="s">
        <v>16</v>
      </c>
      <c r="H61" s="9"/>
      <c r="I61" s="10" t="s">
        <v>17</v>
      </c>
      <c r="J61" s="9" t="s">
        <v>449</v>
      </c>
      <c r="K61" s="9"/>
      <c r="L61" s="11">
        <f>+VLOOKUP(E61,'section-order'!$A$2:$C$15,3,FALSE)</f>
        <v>12</v>
      </c>
      <c r="M61" s="11">
        <f>100+VALUE("0"&amp;IF(MID(B61,2,1)&lt;="9",MID(B61,2,1),"")&amp;IF(MID(B61,3,1)&lt;="9",MID(B61,3,1),""))</f>
        <v>102</v>
      </c>
      <c r="N61" s="12"/>
      <c r="O61" s="12"/>
      <c r="P61" s="12"/>
    </row>
    <row r="62" spans="1:16" ht="25.5">
      <c r="A62">
        <v>58</v>
      </c>
      <c r="B62" s="9" t="s">
        <v>33</v>
      </c>
      <c r="C62" s="9" t="s">
        <v>458</v>
      </c>
      <c r="D62" s="9" t="s">
        <v>458</v>
      </c>
      <c r="E62" s="15" t="s">
        <v>504</v>
      </c>
      <c r="F62" s="9" t="s">
        <v>4</v>
      </c>
      <c r="G62" s="9" t="s">
        <v>34</v>
      </c>
      <c r="H62" s="9"/>
      <c r="I62" s="10" t="s">
        <v>35</v>
      </c>
      <c r="J62" s="9"/>
      <c r="K62" s="9"/>
      <c r="L62" s="11">
        <f>+VLOOKUP(E62,'section-order'!$A$2:$C$15,3,FALSE)</f>
        <v>12</v>
      </c>
      <c r="M62" s="11">
        <f>100+VALUE("0"&amp;IF(MID(B62,2,1)&lt;="9",MID(B62,2,1),"")&amp;IF(MID(B62,3,1)&lt;="9",MID(B62,3,1),""))</f>
        <v>102</v>
      </c>
      <c r="N62" s="12"/>
      <c r="O62" s="12"/>
      <c r="P62" s="12"/>
    </row>
    <row r="63" spans="1:16" ht="25.5">
      <c r="A63">
        <v>59</v>
      </c>
      <c r="B63" s="9" t="s">
        <v>158</v>
      </c>
      <c r="C63" s="9" t="s">
        <v>477</v>
      </c>
      <c r="D63" s="9" t="s">
        <v>555</v>
      </c>
      <c r="E63" s="15" t="s">
        <v>504</v>
      </c>
      <c r="F63" s="9" t="s">
        <v>7</v>
      </c>
      <c r="G63" s="9" t="s">
        <v>159</v>
      </c>
      <c r="H63" s="9"/>
      <c r="I63" s="10" t="s">
        <v>490</v>
      </c>
      <c r="J63" s="9"/>
      <c r="K63" s="9"/>
      <c r="L63" s="11">
        <f>+VLOOKUP(E63,'section-order'!$A$2:$C$15,3,FALSE)</f>
        <v>12</v>
      </c>
      <c r="M63" s="11">
        <f>100+VALUE("0"&amp;IF(MID(B63,2,1)&lt;="9",MID(B63,2,1),"")&amp;IF(MID(B63,3,1)&lt;="9",MID(B63,3,1),""))</f>
        <v>102</v>
      </c>
      <c r="N63" s="12"/>
      <c r="O63" s="12"/>
      <c r="P63" s="12"/>
    </row>
    <row r="64" spans="1:16" ht="25.5">
      <c r="A64">
        <v>60</v>
      </c>
      <c r="B64" s="9" t="s">
        <v>154</v>
      </c>
      <c r="C64" s="9" t="s">
        <v>485</v>
      </c>
      <c r="D64" s="9" t="s">
        <v>556</v>
      </c>
      <c r="E64" s="15" t="s">
        <v>504</v>
      </c>
      <c r="F64" s="9" t="s">
        <v>7</v>
      </c>
      <c r="G64" s="9" t="s">
        <v>155</v>
      </c>
      <c r="H64" s="9"/>
      <c r="I64" s="10" t="s">
        <v>484</v>
      </c>
      <c r="J64" s="9"/>
      <c r="K64" s="9"/>
      <c r="L64" s="11">
        <f>+VLOOKUP(E64,'section-order'!$A$2:$C$15,3,FALSE)</f>
        <v>12</v>
      </c>
      <c r="M64" s="11">
        <f>100+VALUE("0"&amp;IF(MID(B64,2,1)&lt;="9",MID(B64,2,1),"")&amp;IF(MID(B64,3,1)&lt;="9",MID(B64,3,1),""))</f>
        <v>102</v>
      </c>
      <c r="N64" s="12"/>
      <c r="O64" s="12"/>
      <c r="P64" s="12"/>
    </row>
    <row r="65" spans="1:16" ht="25.5">
      <c r="A65">
        <v>61</v>
      </c>
      <c r="B65" s="9" t="s">
        <v>156</v>
      </c>
      <c r="C65" s="9" t="s">
        <v>483</v>
      </c>
      <c r="D65" s="9" t="s">
        <v>557</v>
      </c>
      <c r="E65" s="15" t="s">
        <v>504</v>
      </c>
      <c r="F65" s="9" t="s">
        <v>7</v>
      </c>
      <c r="G65" s="9" t="s">
        <v>157</v>
      </c>
      <c r="H65" s="9"/>
      <c r="I65" s="10" t="s">
        <v>489</v>
      </c>
      <c r="J65" s="9"/>
      <c r="K65" s="9"/>
      <c r="L65" s="11">
        <f>+VLOOKUP(E65,'section-order'!$A$2:$C$15,3,FALSE)</f>
        <v>12</v>
      </c>
      <c r="M65" s="11">
        <f>100+VALUE("0"&amp;IF(MID(B65,2,1)&lt;="9",MID(B65,2,1),"")&amp;IF(MID(B65,3,1)&lt;="9",MID(B65,3,1),""))</f>
        <v>102</v>
      </c>
      <c r="N65" s="12"/>
      <c r="O65" s="12"/>
      <c r="P65" s="12"/>
    </row>
    <row r="66" spans="1:16" ht="25.5">
      <c r="A66">
        <v>62</v>
      </c>
      <c r="B66" s="9" t="s">
        <v>143</v>
      </c>
      <c r="C66" s="9" t="s">
        <v>491</v>
      </c>
      <c r="D66" s="9" t="s">
        <v>558</v>
      </c>
      <c r="E66" s="15" t="s">
        <v>504</v>
      </c>
      <c r="F66" s="9" t="s">
        <v>7</v>
      </c>
      <c r="G66" s="9" t="s">
        <v>144</v>
      </c>
      <c r="H66" s="9"/>
      <c r="I66" s="10" t="s">
        <v>492</v>
      </c>
      <c r="J66" s="9"/>
      <c r="K66" s="9" t="s">
        <v>444</v>
      </c>
      <c r="L66" s="11">
        <f>+VLOOKUP(E66,'section-order'!$A$2:$C$15,3,FALSE)</f>
        <v>12</v>
      </c>
      <c r="M66" s="11">
        <f>100+VALUE("0"&amp;IF(MID(B66,2,1)&lt;="9",MID(B66,2,1),"")&amp;IF(MID(B66,3,1)&lt;="9",MID(B66,3,1),""))</f>
        <v>102</v>
      </c>
      <c r="N66" s="12"/>
      <c r="O66" s="12"/>
      <c r="P66" s="12"/>
    </row>
    <row r="67" spans="1:16" ht="25.5">
      <c r="A67">
        <v>63</v>
      </c>
      <c r="B67" s="9" t="s">
        <v>46</v>
      </c>
      <c r="C67" s="9" t="s">
        <v>460</v>
      </c>
      <c r="D67" s="9" t="s">
        <v>559</v>
      </c>
      <c r="E67" s="15" t="s">
        <v>504</v>
      </c>
      <c r="F67" s="9" t="s">
        <v>4</v>
      </c>
      <c r="G67" s="9" t="s">
        <v>47</v>
      </c>
      <c r="H67" s="9"/>
      <c r="I67" s="10" t="s">
        <v>48</v>
      </c>
      <c r="J67" s="9"/>
      <c r="K67" s="9"/>
      <c r="L67" s="11">
        <f>+VLOOKUP(E67,'section-order'!$A$2:$C$15,3,FALSE)</f>
        <v>12</v>
      </c>
      <c r="M67" s="11">
        <f>100+VALUE("0"&amp;IF(MID(B67,2,1)&lt;="9",MID(B67,2,1),"")&amp;IF(MID(B67,3,1)&lt;="9",MID(B67,3,1),""))</f>
        <v>103</v>
      </c>
      <c r="N67" s="12"/>
      <c r="O67" s="12"/>
      <c r="P67" s="12"/>
    </row>
    <row r="68" spans="1:16" ht="25.5">
      <c r="A68">
        <v>64</v>
      </c>
      <c r="B68" s="9" t="s">
        <v>170</v>
      </c>
      <c r="C68" s="9" t="s">
        <v>458</v>
      </c>
      <c r="D68" s="9" t="s">
        <v>458</v>
      </c>
      <c r="E68" s="15" t="s">
        <v>505</v>
      </c>
      <c r="F68" s="9" t="s">
        <v>167</v>
      </c>
      <c r="G68" s="9" t="s">
        <v>171</v>
      </c>
      <c r="H68" s="9"/>
      <c r="I68" s="10" t="s">
        <v>172</v>
      </c>
      <c r="J68" s="9"/>
      <c r="K68" s="9"/>
      <c r="L68" s="11">
        <f>+VLOOKUP(E68,'section-order'!$A$2:$C$15,3,FALSE)</f>
        <v>13</v>
      </c>
      <c r="M68" s="11">
        <f>100+VALUE("0"&amp;IF(MID(B68,2,1)&lt;="9",MID(B68,2,1),"")&amp;IF(MID(B68,3,1)&lt;="9",MID(B68,3,1),""))</f>
        <v>106</v>
      </c>
      <c r="N68" s="12"/>
      <c r="O68" s="12"/>
      <c r="P68" s="12"/>
    </row>
    <row r="69" spans="1:16" ht="25.5">
      <c r="A69">
        <v>65</v>
      </c>
      <c r="B69" s="9" t="s">
        <v>57</v>
      </c>
      <c r="C69" s="9" t="s">
        <v>458</v>
      </c>
      <c r="D69" s="9" t="s">
        <v>458</v>
      </c>
      <c r="E69" s="15" t="s">
        <v>505</v>
      </c>
      <c r="F69" s="9" t="s">
        <v>4</v>
      </c>
      <c r="G69" s="9" t="s">
        <v>58</v>
      </c>
      <c r="H69" s="9"/>
      <c r="I69" s="10" t="s">
        <v>59</v>
      </c>
      <c r="J69" s="9"/>
      <c r="K69" s="9"/>
      <c r="L69" s="11">
        <f>+VLOOKUP(E69,'section-order'!$A$2:$C$15,3,FALSE)</f>
        <v>13</v>
      </c>
      <c r="M69" s="11">
        <f>100+VALUE("0"&amp;IF(MID(B69,2,1)&lt;="9",MID(B69,2,1),"")&amp;IF(MID(B69,3,1)&lt;="9",MID(B69,3,1),""))</f>
        <v>106</v>
      </c>
      <c r="N69" s="12"/>
      <c r="O69" s="12"/>
      <c r="P69" s="12"/>
    </row>
    <row r="70" spans="1:16" ht="25.5">
      <c r="A70">
        <v>66</v>
      </c>
      <c r="B70" s="9" t="s">
        <v>166</v>
      </c>
      <c r="C70" s="9" t="s">
        <v>458</v>
      </c>
      <c r="D70" s="9" t="s">
        <v>458</v>
      </c>
      <c r="E70" s="15" t="s">
        <v>505</v>
      </c>
      <c r="F70" s="9" t="s">
        <v>167</v>
      </c>
      <c r="G70" s="9" t="s">
        <v>168</v>
      </c>
      <c r="H70" s="9"/>
      <c r="I70" s="10" t="s">
        <v>169</v>
      </c>
      <c r="J70" s="9"/>
      <c r="K70" s="9"/>
      <c r="L70" s="11">
        <f>+VLOOKUP(E70,'section-order'!$A$2:$C$15,3,FALSE)</f>
        <v>13</v>
      </c>
      <c r="M70" s="11">
        <f>100+VALUE("0"&amp;IF(MID(B70,2,1)&lt;="9",MID(B70,2,1),"")&amp;IF(MID(B70,3,1)&lt;="9",MID(B70,3,1),""))</f>
        <v>106</v>
      </c>
      <c r="N70" s="12"/>
      <c r="O70" s="12"/>
      <c r="P70" s="12"/>
    </row>
    <row r="71" spans="1:16" ht="25.5">
      <c r="A71">
        <v>67</v>
      </c>
      <c r="B71" s="9" t="s">
        <v>36</v>
      </c>
      <c r="C71" s="9" t="s">
        <v>512</v>
      </c>
      <c r="D71" s="9" t="s">
        <v>450</v>
      </c>
      <c r="E71" s="15" t="s">
        <v>505</v>
      </c>
      <c r="F71" s="9" t="s">
        <v>4</v>
      </c>
      <c r="G71" s="9" t="s">
        <v>36</v>
      </c>
      <c r="H71" s="9"/>
      <c r="I71" s="10" t="s">
        <v>36</v>
      </c>
      <c r="J71" s="9"/>
      <c r="K71" s="9"/>
      <c r="L71" s="11">
        <f>+VLOOKUP(E71,'section-order'!$A$2:$C$15,3,FALSE)</f>
        <v>13</v>
      </c>
      <c r="M71" s="11">
        <f>100+VALUE("0"&amp;IF(MID(B71,2,1)&lt;="9",MID(B71,2,1),"")&amp;IF(MID(B71,3,1)&lt;="9",MID(B71,3,1),""))</f>
        <v>106</v>
      </c>
      <c r="N71" s="12"/>
      <c r="O71" s="12"/>
      <c r="P71" s="12"/>
    </row>
    <row r="72" spans="1:16" ht="25.5">
      <c r="A72">
        <v>68</v>
      </c>
      <c r="B72" s="9" t="s">
        <v>137</v>
      </c>
      <c r="C72" s="9" t="s">
        <v>458</v>
      </c>
      <c r="D72" s="9" t="s">
        <v>560</v>
      </c>
      <c r="E72" s="15" t="s">
        <v>505</v>
      </c>
      <c r="F72" s="9" t="s">
        <v>4</v>
      </c>
      <c r="G72" s="9" t="s">
        <v>138</v>
      </c>
      <c r="H72" s="9"/>
      <c r="I72" s="10" t="s">
        <v>139</v>
      </c>
      <c r="J72" s="9"/>
      <c r="K72" s="9"/>
      <c r="L72" s="11">
        <f>+VLOOKUP(E72,'section-order'!$A$2:$C$15,3,FALSE)</f>
        <v>13</v>
      </c>
      <c r="M72" s="11">
        <f>100+VALUE("0"&amp;IF(MID(B72,2,1)&lt;="9",MID(B72,2,1),"")&amp;IF(MID(B72,3,1)&lt;="9",MID(B72,3,1),""))</f>
        <v>106</v>
      </c>
      <c r="N72" s="12"/>
      <c r="O72" s="12"/>
      <c r="P72" s="12"/>
    </row>
    <row r="73" spans="1:16" ht="25.5">
      <c r="A73">
        <v>69</v>
      </c>
      <c r="B73" s="9" t="s">
        <v>43</v>
      </c>
      <c r="C73" s="9" t="s">
        <v>458</v>
      </c>
      <c r="D73" s="9" t="s">
        <v>561</v>
      </c>
      <c r="E73" s="15" t="s">
        <v>505</v>
      </c>
      <c r="F73" s="9" t="s">
        <v>4</v>
      </c>
      <c r="G73" s="9" t="s">
        <v>44</v>
      </c>
      <c r="H73" s="9"/>
      <c r="I73" s="10" t="s">
        <v>45</v>
      </c>
      <c r="J73" s="9"/>
      <c r="K73" s="9"/>
      <c r="L73" s="11">
        <f>+VLOOKUP(E73,'section-order'!$A$2:$C$15,3,FALSE)</f>
        <v>13</v>
      </c>
      <c r="M73" s="11">
        <f>100+VALUE("0"&amp;IF(MID(B73,2,1)&lt;="9",MID(B73,2,1),"")&amp;IF(MID(B73,3,1)&lt;="9",MID(B73,3,1),""))</f>
        <v>106</v>
      </c>
      <c r="N73" s="12"/>
      <c r="O73" s="12"/>
      <c r="P73" s="12"/>
    </row>
    <row r="74" spans="1:16" ht="25.5">
      <c r="A74">
        <v>70</v>
      </c>
      <c r="B74" s="9" t="s">
        <v>52</v>
      </c>
      <c r="C74" s="9" t="s">
        <v>458</v>
      </c>
      <c r="D74" s="9" t="s">
        <v>562</v>
      </c>
      <c r="E74" s="15" t="s">
        <v>505</v>
      </c>
      <c r="F74" s="9" t="s">
        <v>4</v>
      </c>
      <c r="G74" s="9" t="s">
        <v>44</v>
      </c>
      <c r="H74" s="9"/>
      <c r="I74" s="10" t="s">
        <v>53</v>
      </c>
      <c r="J74" s="9"/>
      <c r="K74" s="9"/>
      <c r="L74" s="11">
        <f>+VLOOKUP(E74,'section-order'!$A$2:$C$15,3,FALSE)</f>
        <v>13</v>
      </c>
      <c r="M74" s="11">
        <f>100+VALUE("0"&amp;IF(MID(B74,2,1)&lt;="9",MID(B74,2,1),"")&amp;IF(MID(B74,3,1)&lt;="9",MID(B74,3,1),""))</f>
        <v>106</v>
      </c>
      <c r="N74" s="12"/>
      <c r="O74" s="12"/>
      <c r="P74" s="12"/>
    </row>
    <row r="75" spans="1:16" ht="25.5">
      <c r="A75">
        <v>71</v>
      </c>
      <c r="B75" s="9" t="s">
        <v>60</v>
      </c>
      <c r="C75" s="9" t="s">
        <v>458</v>
      </c>
      <c r="D75" s="9" t="s">
        <v>458</v>
      </c>
      <c r="E75" s="15" t="s">
        <v>505</v>
      </c>
      <c r="F75" s="9" t="s">
        <v>4</v>
      </c>
      <c r="G75" s="9" t="s">
        <v>61</v>
      </c>
      <c r="H75" s="9"/>
      <c r="I75" s="10" t="s">
        <v>62</v>
      </c>
      <c r="J75" s="9"/>
      <c r="K75" s="9"/>
      <c r="L75" s="11">
        <f>+VLOOKUP(E75,'section-order'!$A$2:$C$15,3,FALSE)</f>
        <v>13</v>
      </c>
      <c r="M75" s="11">
        <f>100+VALUE("0"&amp;IF(MID(B75,2,1)&lt;="9",MID(B75,2,1),"")&amp;IF(MID(B75,3,1)&lt;="9",MID(B75,3,1),""))</f>
        <v>106</v>
      </c>
      <c r="N75" s="12"/>
      <c r="O75" s="12"/>
      <c r="P75" s="12"/>
    </row>
    <row r="76" spans="1:16" ht="25.5">
      <c r="A76">
        <v>72</v>
      </c>
      <c r="B76" s="9" t="s">
        <v>27</v>
      </c>
      <c r="C76" s="9" t="s">
        <v>458</v>
      </c>
      <c r="D76" s="9" t="s">
        <v>458</v>
      </c>
      <c r="E76" s="15" t="s">
        <v>505</v>
      </c>
      <c r="F76" s="9" t="s">
        <v>4</v>
      </c>
      <c r="G76" s="9" t="s">
        <v>28</v>
      </c>
      <c r="H76" s="9"/>
      <c r="I76" s="10" t="s">
        <v>29</v>
      </c>
      <c r="J76" s="9"/>
      <c r="K76" s="9"/>
      <c r="L76" s="11">
        <f>+VLOOKUP(E76,'section-order'!$A$2:$C$15,3,FALSE)</f>
        <v>13</v>
      </c>
      <c r="M76" s="11">
        <f>100+VALUE("0"&amp;IF(MID(B76,2,1)&lt;="9",MID(B76,2,1),"")&amp;IF(MID(B76,3,1)&lt;="9",MID(B76,3,1),""))</f>
        <v>106</v>
      </c>
      <c r="N76" s="12"/>
      <c r="O76" s="12"/>
      <c r="P76" s="12"/>
    </row>
    <row r="77" spans="1:16" ht="25.5">
      <c r="A77">
        <v>73</v>
      </c>
      <c r="B77" s="9" t="s">
        <v>49</v>
      </c>
      <c r="C77" s="9" t="s">
        <v>458</v>
      </c>
      <c r="D77" s="9" t="s">
        <v>458</v>
      </c>
      <c r="E77" s="15" t="s">
        <v>505</v>
      </c>
      <c r="F77" s="9" t="s">
        <v>4</v>
      </c>
      <c r="G77" s="9" t="s">
        <v>50</v>
      </c>
      <c r="H77" s="9"/>
      <c r="I77" s="10" t="s">
        <v>51</v>
      </c>
      <c r="J77" s="9"/>
      <c r="K77" s="9"/>
      <c r="L77" s="11">
        <f>+VLOOKUP(E77,'section-order'!$A$2:$C$15,3,FALSE)</f>
        <v>13</v>
      </c>
      <c r="M77" s="11">
        <f>100+VALUE("0"&amp;IF(MID(B77,2,1)&lt;="9",MID(B77,2,1),"")&amp;IF(MID(B77,3,1)&lt;="9",MID(B77,3,1),""))</f>
        <v>106</v>
      </c>
      <c r="N77" s="12"/>
      <c r="O77" s="12"/>
      <c r="P77" s="12"/>
    </row>
    <row r="78" spans="1:16" ht="25.5">
      <c r="A78">
        <v>74</v>
      </c>
      <c r="B78" s="9" t="s">
        <v>54</v>
      </c>
      <c r="C78" s="9" t="s">
        <v>458</v>
      </c>
      <c r="D78" s="9" t="s">
        <v>563</v>
      </c>
      <c r="E78" s="15" t="s">
        <v>505</v>
      </c>
      <c r="F78" s="9" t="s">
        <v>4</v>
      </c>
      <c r="G78" s="9" t="s">
        <v>55</v>
      </c>
      <c r="H78" s="9"/>
      <c r="I78" s="10" t="s">
        <v>56</v>
      </c>
      <c r="J78" s="9"/>
      <c r="K78" s="9"/>
      <c r="L78" s="11">
        <f>+VLOOKUP(E78,'section-order'!$A$2:$C$15,3,FALSE)</f>
        <v>13</v>
      </c>
      <c r="M78" s="11">
        <f>100+VALUE("0"&amp;IF(MID(B78,2,1)&lt;="9",MID(B78,2,1),"")&amp;IF(MID(B78,3,1)&lt;="9",MID(B78,3,1),""))</f>
        <v>106</v>
      </c>
      <c r="N78" s="12"/>
      <c r="O78" s="12"/>
      <c r="P78" s="12"/>
    </row>
    <row r="79" spans="1:16" ht="25.5">
      <c r="A79">
        <v>75</v>
      </c>
      <c r="B79" s="9" t="s">
        <v>63</v>
      </c>
      <c r="C79" s="9" t="s">
        <v>458</v>
      </c>
      <c r="D79" s="9" t="s">
        <v>458</v>
      </c>
      <c r="E79" s="15" t="s">
        <v>505</v>
      </c>
      <c r="F79" s="9" t="s">
        <v>4</v>
      </c>
      <c r="G79" s="9" t="s">
        <v>64</v>
      </c>
      <c r="H79" s="9"/>
      <c r="I79" s="10" t="s">
        <v>65</v>
      </c>
      <c r="J79" s="9"/>
      <c r="K79" s="9"/>
      <c r="L79" s="11">
        <f>+VLOOKUP(E79,'section-order'!$A$2:$C$15,3,FALSE)</f>
        <v>13</v>
      </c>
      <c r="M79" s="11">
        <f>100+VALUE("0"&amp;IF(MID(B79,2,1)&lt;="9",MID(B79,2,1),"")&amp;IF(MID(B79,3,1)&lt;="9",MID(B79,3,1),""))</f>
        <v>106</v>
      </c>
      <c r="N79" s="12"/>
      <c r="O79" s="12"/>
      <c r="P79" s="12"/>
    </row>
    <row r="80" spans="1:16" ht="25.5">
      <c r="A80">
        <v>76</v>
      </c>
      <c r="B80" s="9" t="s">
        <v>30</v>
      </c>
      <c r="C80" s="9" t="s">
        <v>458</v>
      </c>
      <c r="D80" s="9" t="s">
        <v>458</v>
      </c>
      <c r="E80" s="15" t="s">
        <v>505</v>
      </c>
      <c r="F80" s="9" t="s">
        <v>4</v>
      </c>
      <c r="G80" s="9" t="s">
        <v>31</v>
      </c>
      <c r="H80" s="9"/>
      <c r="I80" s="10" t="s">
        <v>32</v>
      </c>
      <c r="J80" s="9"/>
      <c r="K80" s="9"/>
      <c r="L80" s="11">
        <f>+VLOOKUP(E80,'section-order'!$A$2:$C$15,3,FALSE)</f>
        <v>13</v>
      </c>
      <c r="M80" s="11">
        <f>100+VALUE("0"&amp;IF(MID(B80,2,1)&lt;="9",MID(B80,2,1),"")&amp;IF(MID(B80,3,1)&lt;="9",MID(B80,3,1),""))</f>
        <v>106</v>
      </c>
      <c r="N80" s="12"/>
      <c r="O80" s="12"/>
      <c r="P80" s="12"/>
    </row>
    <row r="81" spans="1:16" ht="38.25">
      <c r="A81">
        <v>77</v>
      </c>
      <c r="B81" s="9" t="s">
        <v>203</v>
      </c>
      <c r="C81" s="9" t="s">
        <v>458</v>
      </c>
      <c r="D81" s="9" t="s">
        <v>564</v>
      </c>
      <c r="E81" s="15" t="s">
        <v>506</v>
      </c>
      <c r="F81" s="9" t="s">
        <v>167</v>
      </c>
      <c r="G81" s="9" t="s">
        <v>204</v>
      </c>
      <c r="H81" s="9"/>
      <c r="I81" s="10" t="s">
        <v>205</v>
      </c>
      <c r="J81" s="9"/>
      <c r="K81" s="9"/>
      <c r="L81" s="11">
        <f>+VLOOKUP(E81,'section-order'!$A$2:$C$15,3,FALSE)</f>
        <v>13.5</v>
      </c>
      <c r="M81" s="11">
        <f>100+VALUE("0"&amp;IF(MID(B81,2,1)&lt;="9",MID(B81,2,1),"")&amp;IF(MID(B81,3,1)&lt;="9",MID(B81,3,1),""))</f>
        <v>107</v>
      </c>
      <c r="N81" s="12"/>
      <c r="O81" s="12"/>
      <c r="P81" s="12"/>
    </row>
    <row r="82" spans="1:16" ht="38.25">
      <c r="A82">
        <v>78</v>
      </c>
      <c r="B82" s="9" t="s">
        <v>185</v>
      </c>
      <c r="C82" s="9" t="s">
        <v>458</v>
      </c>
      <c r="D82" s="9" t="s">
        <v>458</v>
      </c>
      <c r="E82" s="15" t="s">
        <v>506</v>
      </c>
      <c r="F82" s="9" t="s">
        <v>167</v>
      </c>
      <c r="G82" s="9" t="s">
        <v>186</v>
      </c>
      <c r="H82" s="9"/>
      <c r="I82" s="10" t="s">
        <v>187</v>
      </c>
      <c r="J82" s="9"/>
      <c r="K82" s="9"/>
      <c r="L82" s="11">
        <f>+VLOOKUP(E82,'section-order'!$A$2:$C$15,3,FALSE)</f>
        <v>13.5</v>
      </c>
      <c r="M82" s="11">
        <f>100+VALUE("0"&amp;IF(MID(B82,2,1)&lt;="9",MID(B82,2,1),"")&amp;IF(MID(B82,3,1)&lt;="9",MID(B82,3,1),""))</f>
        <v>107</v>
      </c>
      <c r="N82" s="12"/>
      <c r="O82" s="12"/>
      <c r="P82" s="12"/>
    </row>
    <row r="83" spans="1:16" ht="25.5">
      <c r="A83">
        <v>79</v>
      </c>
      <c r="B83" s="9" t="s">
        <v>191</v>
      </c>
      <c r="C83" s="9" t="s">
        <v>458</v>
      </c>
      <c r="D83" s="9" t="s">
        <v>458</v>
      </c>
      <c r="E83" s="15" t="s">
        <v>506</v>
      </c>
      <c r="F83" s="9" t="s">
        <v>167</v>
      </c>
      <c r="G83" s="9" t="s">
        <v>192</v>
      </c>
      <c r="H83" s="9"/>
      <c r="I83" s="10" t="s">
        <v>193</v>
      </c>
      <c r="J83" s="9"/>
      <c r="K83" s="9"/>
      <c r="L83" s="11">
        <f>+VLOOKUP(E83,'section-order'!$A$2:$C$15,3,FALSE)</f>
        <v>13.5</v>
      </c>
      <c r="M83" s="11">
        <f>100+VALUE("0"&amp;IF(MID(B83,2,1)&lt;="9",MID(B83,2,1),"")&amp;IF(MID(B83,3,1)&lt;="9",MID(B83,3,1),""))</f>
        <v>107</v>
      </c>
      <c r="N83" s="12"/>
      <c r="O83" s="12"/>
      <c r="P83" s="12"/>
    </row>
    <row r="84" spans="1:16" ht="25.5">
      <c r="A84">
        <v>80</v>
      </c>
      <c r="B84" s="9" t="s">
        <v>182</v>
      </c>
      <c r="C84" s="9" t="s">
        <v>458</v>
      </c>
      <c r="D84" s="9" t="s">
        <v>458</v>
      </c>
      <c r="E84" s="15" t="s">
        <v>506</v>
      </c>
      <c r="F84" s="9" t="s">
        <v>167</v>
      </c>
      <c r="G84" s="9" t="s">
        <v>183</v>
      </c>
      <c r="H84" s="9"/>
      <c r="I84" s="10" t="s">
        <v>184</v>
      </c>
      <c r="J84" s="9"/>
      <c r="K84" s="9"/>
      <c r="L84" s="11">
        <f>+VLOOKUP(E84,'section-order'!$A$2:$C$15,3,FALSE)</f>
        <v>13.5</v>
      </c>
      <c r="M84" s="11">
        <f>100+VALUE("0"&amp;IF(MID(B84,2,1)&lt;="9",MID(B84,2,1),"")&amp;IF(MID(B84,3,1)&lt;="9",MID(B84,3,1),""))</f>
        <v>107</v>
      </c>
      <c r="N84" s="12"/>
      <c r="O84" s="12"/>
      <c r="P84" s="12"/>
    </row>
    <row r="85" spans="1:16" ht="25.5">
      <c r="A85">
        <v>81</v>
      </c>
      <c r="B85" s="9" t="s">
        <v>188</v>
      </c>
      <c r="C85" s="9" t="s">
        <v>458</v>
      </c>
      <c r="D85" s="9" t="s">
        <v>458</v>
      </c>
      <c r="E85" s="15" t="s">
        <v>506</v>
      </c>
      <c r="F85" s="9" t="s">
        <v>167</v>
      </c>
      <c r="G85" s="9" t="s">
        <v>189</v>
      </c>
      <c r="H85" s="9"/>
      <c r="I85" s="10" t="s">
        <v>190</v>
      </c>
      <c r="J85" s="9"/>
      <c r="K85" s="9"/>
      <c r="L85" s="11">
        <f>+VLOOKUP(E85,'section-order'!$A$2:$C$15,3,FALSE)</f>
        <v>13.5</v>
      </c>
      <c r="M85" s="11">
        <f>100+VALUE("0"&amp;IF(MID(B85,2,1)&lt;="9",MID(B85,2,1),"")&amp;IF(MID(B85,3,1)&lt;="9",MID(B85,3,1),""))</f>
        <v>107</v>
      </c>
      <c r="N85" s="12"/>
      <c r="O85" s="12"/>
      <c r="P85" s="12"/>
    </row>
    <row r="86" spans="1:16" ht="25.5">
      <c r="A86">
        <v>82</v>
      </c>
      <c r="B86" s="9" t="s">
        <v>194</v>
      </c>
      <c r="C86" s="9" t="s">
        <v>458</v>
      </c>
      <c r="D86" s="9" t="s">
        <v>458</v>
      </c>
      <c r="E86" s="15" t="s">
        <v>506</v>
      </c>
      <c r="F86" s="9" t="s">
        <v>167</v>
      </c>
      <c r="G86" s="9" t="s">
        <v>195</v>
      </c>
      <c r="H86" s="9"/>
      <c r="I86" s="10" t="s">
        <v>196</v>
      </c>
      <c r="J86" s="9"/>
      <c r="K86" s="9"/>
      <c r="L86" s="11">
        <f>+VLOOKUP(E86,'section-order'!$A$2:$C$15,3,FALSE)</f>
        <v>13.5</v>
      </c>
      <c r="M86" s="11">
        <f>100+VALUE("0"&amp;IF(MID(B86,2,1)&lt;="9",MID(B86,2,1),"")&amp;IF(MID(B86,3,1)&lt;="9",MID(B86,3,1),""))</f>
        <v>107</v>
      </c>
      <c r="N86" s="12"/>
      <c r="O86" s="12"/>
      <c r="P86" s="12"/>
    </row>
    <row r="87" spans="1:16" ht="25.5">
      <c r="A87">
        <v>83</v>
      </c>
      <c r="B87" s="9" t="s">
        <v>212</v>
      </c>
      <c r="C87" s="9" t="s">
        <v>458</v>
      </c>
      <c r="D87" s="9" t="s">
        <v>458</v>
      </c>
      <c r="E87" s="15" t="s">
        <v>506</v>
      </c>
      <c r="F87" s="9" t="s">
        <v>167</v>
      </c>
      <c r="G87" s="9" t="s">
        <v>213</v>
      </c>
      <c r="H87" s="9"/>
      <c r="I87" s="10" t="s">
        <v>214</v>
      </c>
      <c r="J87" s="9"/>
      <c r="K87" s="9"/>
      <c r="L87" s="11">
        <f>+VLOOKUP(E87,'section-order'!$A$2:$C$15,3,FALSE)</f>
        <v>13.5</v>
      </c>
      <c r="M87" s="11">
        <f>100+VALUE("0"&amp;IF(MID(B87,2,1)&lt;="9",MID(B87,2,1),"")&amp;IF(MID(B87,3,1)&lt;="9",MID(B87,3,1),""))</f>
        <v>107</v>
      </c>
      <c r="N87" s="12"/>
      <c r="O87" s="12"/>
      <c r="P87" s="12"/>
    </row>
    <row r="88" spans="1:16" ht="25.5">
      <c r="A88">
        <v>84</v>
      </c>
      <c r="B88" s="9" t="s">
        <v>215</v>
      </c>
      <c r="C88" s="9" t="s">
        <v>458</v>
      </c>
      <c r="D88" s="9" t="s">
        <v>458</v>
      </c>
      <c r="E88" s="15" t="s">
        <v>506</v>
      </c>
      <c r="F88" s="9" t="s">
        <v>167</v>
      </c>
      <c r="G88" s="9" t="s">
        <v>216</v>
      </c>
      <c r="H88" s="9"/>
      <c r="I88" s="10" t="s">
        <v>217</v>
      </c>
      <c r="J88" s="9"/>
      <c r="K88" s="9"/>
      <c r="L88" s="11">
        <f>+VLOOKUP(E88,'section-order'!$A$2:$C$15,3,FALSE)</f>
        <v>13.5</v>
      </c>
      <c r="M88" s="11">
        <f>100+VALUE("0"&amp;IF(MID(B88,2,1)&lt;="9",MID(B88,2,1),"")&amp;IF(MID(B88,3,1)&lt;="9",MID(B88,3,1),""))</f>
        <v>107</v>
      </c>
      <c r="N88" s="12"/>
      <c r="O88" s="12"/>
      <c r="P88" s="12"/>
    </row>
    <row r="89" spans="1:16" ht="25.5">
      <c r="A89">
        <v>85</v>
      </c>
      <c r="B89" s="9" t="s">
        <v>206</v>
      </c>
      <c r="C89" s="9" t="s">
        <v>458</v>
      </c>
      <c r="D89" s="9" t="s">
        <v>565</v>
      </c>
      <c r="E89" s="15" t="s">
        <v>506</v>
      </c>
      <c r="F89" s="9" t="s">
        <v>167</v>
      </c>
      <c r="G89" s="9" t="s">
        <v>207</v>
      </c>
      <c r="H89" s="9"/>
      <c r="I89" s="10" t="s">
        <v>208</v>
      </c>
      <c r="J89" s="9"/>
      <c r="K89" s="9"/>
      <c r="L89" s="11">
        <f>+VLOOKUP(E89,'section-order'!$A$2:$C$15,3,FALSE)</f>
        <v>13.5</v>
      </c>
      <c r="M89" s="11">
        <f>100+VALUE("0"&amp;IF(MID(B89,2,1)&lt;="9",MID(B89,2,1),"")&amp;IF(MID(B89,3,1)&lt;="9",MID(B89,3,1),""))</f>
        <v>107</v>
      </c>
      <c r="N89" s="12"/>
      <c r="O89" s="12"/>
      <c r="P89" s="12"/>
    </row>
    <row r="90" spans="1:16" ht="25.5">
      <c r="A90">
        <v>86</v>
      </c>
      <c r="B90" s="9" t="s">
        <v>176</v>
      </c>
      <c r="C90" s="9" t="s">
        <v>480</v>
      </c>
      <c r="D90" s="9" t="s">
        <v>566</v>
      </c>
      <c r="E90" s="15" t="s">
        <v>506</v>
      </c>
      <c r="F90" s="9" t="s">
        <v>167</v>
      </c>
      <c r="G90" s="9" t="s">
        <v>177</v>
      </c>
      <c r="H90" s="9"/>
      <c r="I90" s="10" t="s">
        <v>178</v>
      </c>
      <c r="J90" s="9"/>
      <c r="K90" s="9"/>
      <c r="L90" s="11">
        <f>+VLOOKUP(E90,'section-order'!$A$2:$C$15,3,FALSE)</f>
        <v>13.5</v>
      </c>
      <c r="M90" s="11">
        <f>100+VALUE("0"&amp;IF(MID(B90,2,1)&lt;="9",MID(B90,2,1),"")&amp;IF(MID(B90,3,1)&lt;="9",MID(B90,3,1),""))</f>
        <v>107</v>
      </c>
      <c r="N90" s="12"/>
      <c r="O90" s="12"/>
      <c r="P90" s="12"/>
    </row>
    <row r="91" spans="1:16" ht="25.5">
      <c r="A91">
        <v>87</v>
      </c>
      <c r="B91" s="9" t="s">
        <v>218</v>
      </c>
      <c r="C91" s="9" t="s">
        <v>458</v>
      </c>
      <c r="D91" s="9" t="s">
        <v>567</v>
      </c>
      <c r="E91" s="15" t="s">
        <v>506</v>
      </c>
      <c r="F91" s="9" t="s">
        <v>167</v>
      </c>
      <c r="G91" s="9" t="s">
        <v>219</v>
      </c>
      <c r="H91" s="9"/>
      <c r="I91" s="10" t="s">
        <v>220</v>
      </c>
      <c r="J91" s="9"/>
      <c r="K91" s="9"/>
      <c r="L91" s="11">
        <f>+VLOOKUP(E91,'section-order'!$A$2:$C$15,3,FALSE)</f>
        <v>13.5</v>
      </c>
      <c r="M91" s="11">
        <f>100+VALUE("0"&amp;IF(MID(B91,2,1)&lt;="9",MID(B91,2,1),"")&amp;IF(MID(B91,3,1)&lt;="9",MID(B91,3,1),""))</f>
        <v>107</v>
      </c>
      <c r="N91" s="12"/>
      <c r="O91" s="12"/>
      <c r="P91" s="12"/>
    </row>
    <row r="92" spans="1:16" ht="38.25">
      <c r="A92">
        <v>88</v>
      </c>
      <c r="B92" s="9" t="s">
        <v>221</v>
      </c>
      <c r="C92" s="9" t="s">
        <v>458</v>
      </c>
      <c r="D92" s="9" t="s">
        <v>458</v>
      </c>
      <c r="E92" s="15" t="s">
        <v>506</v>
      </c>
      <c r="F92" s="9" t="s">
        <v>167</v>
      </c>
      <c r="G92" s="9" t="s">
        <v>222</v>
      </c>
      <c r="H92" s="9"/>
      <c r="I92" s="10" t="s">
        <v>223</v>
      </c>
      <c r="J92" s="9"/>
      <c r="K92" s="9"/>
      <c r="L92" s="11">
        <f>+VLOOKUP(E92,'section-order'!$A$2:$C$15,3,FALSE)</f>
        <v>13.5</v>
      </c>
      <c r="M92" s="11">
        <f>100+VALUE("0"&amp;IF(MID(B92,2,1)&lt;="9",MID(B92,2,1),"")&amp;IF(MID(B92,3,1)&lt;="9",MID(B92,3,1),""))</f>
        <v>107</v>
      </c>
      <c r="N92" s="12"/>
      <c r="O92" s="12"/>
      <c r="P92" s="12"/>
    </row>
    <row r="93" spans="1:16" ht="25.5">
      <c r="A93">
        <v>89</v>
      </c>
      <c r="B93" s="9" t="s">
        <v>197</v>
      </c>
      <c r="C93" s="9" t="s">
        <v>458</v>
      </c>
      <c r="D93" s="9" t="s">
        <v>568</v>
      </c>
      <c r="E93" s="15" t="s">
        <v>506</v>
      </c>
      <c r="F93" s="9" t="s">
        <v>167</v>
      </c>
      <c r="G93" s="9" t="s">
        <v>198</v>
      </c>
      <c r="H93" s="9"/>
      <c r="I93" s="10" t="s">
        <v>199</v>
      </c>
      <c r="J93" s="9"/>
      <c r="K93" s="9"/>
      <c r="L93" s="11">
        <f>+VLOOKUP(E93,'section-order'!$A$2:$C$15,3,FALSE)</f>
        <v>13.5</v>
      </c>
      <c r="M93" s="11">
        <f>100+VALUE("0"&amp;IF(MID(B93,2,1)&lt;="9",MID(B93,2,1),"")&amp;IF(MID(B93,3,1)&lt;="9",MID(B93,3,1),""))</f>
        <v>107</v>
      </c>
      <c r="N93" s="12"/>
      <c r="O93" s="12"/>
      <c r="P93" s="12"/>
    </row>
    <row r="94" spans="1:16" ht="38.25">
      <c r="A94">
        <v>90</v>
      </c>
      <c r="B94" s="9" t="s">
        <v>179</v>
      </c>
      <c r="C94" s="9" t="s">
        <v>479</v>
      </c>
      <c r="D94" s="9" t="s">
        <v>569</v>
      </c>
      <c r="E94" s="15" t="s">
        <v>506</v>
      </c>
      <c r="F94" s="9" t="s">
        <v>167</v>
      </c>
      <c r="G94" s="9" t="s">
        <v>180</v>
      </c>
      <c r="H94" s="9"/>
      <c r="I94" s="10" t="s">
        <v>181</v>
      </c>
      <c r="J94" s="9"/>
      <c r="K94" s="9"/>
      <c r="L94" s="11">
        <f>+VLOOKUP(E94,'section-order'!$A$2:$C$15,3,FALSE)</f>
        <v>13.5</v>
      </c>
      <c r="M94" s="11">
        <f>100+VALUE("0"&amp;IF(MID(B94,2,1)&lt;="9",MID(B94,2,1),"")&amp;IF(MID(B94,3,1)&lt;="9",MID(B94,3,1),""))</f>
        <v>107</v>
      </c>
      <c r="N94" s="12"/>
      <c r="O94" s="12"/>
      <c r="P94" s="12"/>
    </row>
    <row r="95" spans="1:16" ht="38.25">
      <c r="A95">
        <v>91</v>
      </c>
      <c r="B95" s="9" t="s">
        <v>173</v>
      </c>
      <c r="C95" s="9" t="s">
        <v>458</v>
      </c>
      <c r="D95" s="9" t="s">
        <v>458</v>
      </c>
      <c r="E95" s="15" t="s">
        <v>506</v>
      </c>
      <c r="F95" s="9" t="s">
        <v>167</v>
      </c>
      <c r="G95" s="9" t="s">
        <v>174</v>
      </c>
      <c r="H95" s="9"/>
      <c r="I95" s="10" t="s">
        <v>175</v>
      </c>
      <c r="J95" s="9"/>
      <c r="K95" s="9"/>
      <c r="L95" s="11">
        <f>+VLOOKUP(E95,'section-order'!$A$2:$C$15,3,FALSE)</f>
        <v>13.5</v>
      </c>
      <c r="M95" s="11">
        <f>100+VALUE("0"&amp;IF(MID(B95,2,1)&lt;="9",MID(B95,2,1),"")&amp;IF(MID(B95,3,1)&lt;="9",MID(B95,3,1),""))</f>
        <v>107</v>
      </c>
      <c r="N95" s="12"/>
      <c r="O95" s="12"/>
      <c r="P95" s="12"/>
    </row>
    <row r="96" spans="1:16" ht="25.5">
      <c r="A96">
        <v>92</v>
      </c>
      <c r="B96" s="9" t="s">
        <v>209</v>
      </c>
      <c r="C96" s="9" t="s">
        <v>458</v>
      </c>
      <c r="D96" s="9" t="s">
        <v>458</v>
      </c>
      <c r="E96" s="15" t="s">
        <v>506</v>
      </c>
      <c r="F96" s="9" t="s">
        <v>167</v>
      </c>
      <c r="G96" s="9" t="s">
        <v>210</v>
      </c>
      <c r="H96" s="9"/>
      <c r="I96" s="10" t="s">
        <v>211</v>
      </c>
      <c r="J96" s="9"/>
      <c r="K96" s="9"/>
      <c r="L96" s="11">
        <f>+VLOOKUP(E96,'section-order'!$A$2:$C$15,3,FALSE)</f>
        <v>13.5</v>
      </c>
      <c r="M96" s="11">
        <f>100+VALUE("0"&amp;IF(MID(B96,2,1)&lt;="9",MID(B96,2,1),"")&amp;IF(MID(B96,3,1)&lt;="9",MID(B96,3,1),""))</f>
        <v>107</v>
      </c>
      <c r="N96" s="12"/>
      <c r="O96" s="12"/>
      <c r="P96" s="12"/>
    </row>
    <row r="97" spans="1:16" ht="38.25">
      <c r="A97">
        <v>93</v>
      </c>
      <c r="B97" s="9" t="s">
        <v>200</v>
      </c>
      <c r="C97" s="9" t="s">
        <v>458</v>
      </c>
      <c r="D97" s="9" t="s">
        <v>570</v>
      </c>
      <c r="E97" s="15" t="s">
        <v>506</v>
      </c>
      <c r="F97" s="9" t="s">
        <v>167</v>
      </c>
      <c r="G97" s="9" t="s">
        <v>201</v>
      </c>
      <c r="H97" s="9"/>
      <c r="I97" s="10" t="s">
        <v>202</v>
      </c>
      <c r="J97" s="9"/>
      <c r="K97" s="9"/>
      <c r="L97" s="11">
        <f>+VLOOKUP(E97,'section-order'!$A$2:$C$15,3,FALSE)</f>
        <v>13.5</v>
      </c>
      <c r="M97" s="11">
        <f>100+VALUE("0"&amp;IF(MID(B97,2,1)&lt;="9",MID(B97,2,1),"")&amp;IF(MID(B97,3,1)&lt;="9",MID(B97,3,1),""))</f>
        <v>107</v>
      </c>
      <c r="N97" s="12"/>
      <c r="O97" s="12"/>
      <c r="P97" s="12"/>
    </row>
    <row r="98" spans="1:16" ht="12.75">
      <c r="A98">
        <v>94</v>
      </c>
      <c r="B98" s="9" t="s">
        <v>163</v>
      </c>
      <c r="C98" s="9" t="s">
        <v>481</v>
      </c>
      <c r="D98" s="9" t="s">
        <v>526</v>
      </c>
      <c r="E98" s="15" t="s">
        <v>507</v>
      </c>
      <c r="F98" s="9" t="s">
        <v>7</v>
      </c>
      <c r="G98" s="9" t="s">
        <v>164</v>
      </c>
      <c r="H98" s="9"/>
      <c r="I98" s="10" t="s">
        <v>165</v>
      </c>
      <c r="J98" s="9"/>
      <c r="K98" s="9"/>
      <c r="L98" s="11">
        <f>+VLOOKUP(E98,'section-order'!$A$2:$C$15,3,FALSE)</f>
        <v>14</v>
      </c>
      <c r="M98" s="11">
        <f>100+VALUE("0"&amp;IF(MID(B98,2,1)&lt;="9",MID(B98,2,1),"")&amp;IF(MID(B98,3,1)&lt;="9",MID(B98,3,1),""))</f>
        <v>110</v>
      </c>
      <c r="N98" s="12"/>
      <c r="O98" s="12"/>
      <c r="P98" s="12"/>
    </row>
    <row r="99" spans="1:16" ht="12.75">
      <c r="A99">
        <v>95</v>
      </c>
      <c r="B99" s="9" t="s">
        <v>40</v>
      </c>
      <c r="C99" s="9" t="s">
        <v>458</v>
      </c>
      <c r="D99" s="9" t="s">
        <v>458</v>
      </c>
      <c r="E99" s="15" t="s">
        <v>507</v>
      </c>
      <c r="F99" s="9" t="s">
        <v>4</v>
      </c>
      <c r="G99" s="9" t="s">
        <v>41</v>
      </c>
      <c r="H99" s="9"/>
      <c r="I99" s="10" t="s">
        <v>42</v>
      </c>
      <c r="J99" s="9"/>
      <c r="K99" s="9"/>
      <c r="L99" s="11">
        <f>+VLOOKUP(E99,'section-order'!$A$2:$C$15,3,FALSE)</f>
        <v>14</v>
      </c>
      <c r="M99" s="11">
        <f>100+VALUE("0"&amp;IF(MID(B99,2,1)&lt;="9",MID(B99,2,1),"")&amp;IF(MID(B99,3,1)&lt;="9",MID(B99,3,1),""))</f>
        <v>110</v>
      </c>
      <c r="N99" s="12"/>
      <c r="O99" s="12"/>
      <c r="P99" s="12"/>
    </row>
    <row r="100" spans="1:16" ht="12.75">
      <c r="A100">
        <v>96</v>
      </c>
      <c r="B100" s="9" t="s">
        <v>66</v>
      </c>
      <c r="C100" s="9" t="s">
        <v>461</v>
      </c>
      <c r="D100" s="9" t="s">
        <v>527</v>
      </c>
      <c r="E100" s="15" t="s">
        <v>507</v>
      </c>
      <c r="F100" s="9" t="s">
        <v>4</v>
      </c>
      <c r="G100" s="9" t="s">
        <v>67</v>
      </c>
      <c r="H100" s="9"/>
      <c r="I100" s="10" t="s">
        <v>68</v>
      </c>
      <c r="J100" s="9"/>
      <c r="K100" s="9"/>
      <c r="L100" s="11">
        <f>+VLOOKUP(E100,'section-order'!$A$2:$C$15,3,FALSE)</f>
        <v>14</v>
      </c>
      <c r="M100" s="11">
        <f>100+VALUE("0"&amp;IF(MID(B100,2,1)&lt;="9",MID(B100,2,1),"")&amp;IF(MID(B100,3,1)&lt;="9",MID(B100,3,1),""))</f>
        <v>111</v>
      </c>
      <c r="N100" s="12"/>
      <c r="O100" s="12"/>
      <c r="P100" s="12"/>
    </row>
    <row r="101" spans="1:16" ht="12.75">
      <c r="A101">
        <v>97</v>
      </c>
      <c r="B101" s="9" t="s">
        <v>160</v>
      </c>
      <c r="C101" s="9" t="s">
        <v>482</v>
      </c>
      <c r="D101" s="9" t="s">
        <v>528</v>
      </c>
      <c r="E101" s="15" t="s">
        <v>507</v>
      </c>
      <c r="F101" s="9" t="s">
        <v>7</v>
      </c>
      <c r="G101" s="9" t="s">
        <v>161</v>
      </c>
      <c r="H101" s="9"/>
      <c r="I101" s="10" t="s">
        <v>162</v>
      </c>
      <c r="J101" s="9"/>
      <c r="K101" s="9"/>
      <c r="L101" s="11">
        <f>+VLOOKUP(E101,'section-order'!$A$2:$C$15,3,FALSE)</f>
        <v>14</v>
      </c>
      <c r="M101" s="11">
        <f>100+VALUE("0"&amp;IF(MID(B101,2,1)&lt;="9",MID(B101,2,1),"")&amp;IF(MID(B101,3,1)&lt;="9",MID(B101,3,1),""))</f>
        <v>113</v>
      </c>
      <c r="N101" s="12"/>
      <c r="O101" s="12"/>
      <c r="P101" s="12"/>
    </row>
    <row r="102" spans="1:16" ht="25.5">
      <c r="A102">
        <v>98</v>
      </c>
      <c r="B102" s="9" t="s">
        <v>240</v>
      </c>
      <c r="C102" s="9" t="s">
        <v>458</v>
      </c>
      <c r="D102" s="9" t="s">
        <v>458</v>
      </c>
      <c r="E102" s="15" t="s">
        <v>508</v>
      </c>
      <c r="F102" s="9" t="s">
        <v>4</v>
      </c>
      <c r="G102" s="9" t="s">
        <v>78</v>
      </c>
      <c r="H102" s="9"/>
      <c r="I102" s="10" t="s">
        <v>241</v>
      </c>
      <c r="J102" s="9"/>
      <c r="K102" s="9"/>
      <c r="L102" s="11">
        <f>+VLOOKUP(E102,'section-order'!$A$2:$C$15,3,FALSE)</f>
        <v>15</v>
      </c>
      <c r="M102" s="11">
        <f>100+VALUE("0"&amp;IF(MID(B102,2,1)&lt;="9",MID(B102,2,1),"")&amp;IF(MID(B102,3,1)&lt;="9",MID(B102,3,1),""))</f>
        <v>114</v>
      </c>
      <c r="N102" s="12"/>
      <c r="O102" s="12"/>
      <c r="P102" s="12"/>
    </row>
    <row r="103" spans="1:16" ht="25.5">
      <c r="A103">
        <v>99</v>
      </c>
      <c r="B103" s="9" t="s">
        <v>254</v>
      </c>
      <c r="C103" s="9" t="s">
        <v>458</v>
      </c>
      <c r="D103" s="9" t="s">
        <v>458</v>
      </c>
      <c r="E103" s="15" t="s">
        <v>508</v>
      </c>
      <c r="F103" s="9" t="s">
        <v>4</v>
      </c>
      <c r="G103" s="9" t="s">
        <v>255</v>
      </c>
      <c r="H103" s="9"/>
      <c r="I103" s="10" t="s">
        <v>256</v>
      </c>
      <c r="J103" s="9"/>
      <c r="K103" s="9"/>
      <c r="L103" s="11">
        <f>+VLOOKUP(E103,'section-order'!$A$2:$C$15,3,FALSE)</f>
        <v>15</v>
      </c>
      <c r="M103" s="11">
        <f>100+VALUE("0"&amp;IF(MID(B103,2,1)&lt;="9",MID(B103,2,1),"")&amp;IF(MID(B103,3,1)&lt;="9",MID(B103,3,1),""))</f>
        <v>114</v>
      </c>
      <c r="N103" s="12"/>
      <c r="O103" s="12"/>
      <c r="P103" s="12"/>
    </row>
    <row r="104" spans="1:16" ht="25.5">
      <c r="A104">
        <v>100</v>
      </c>
      <c r="B104" s="9" t="s">
        <v>251</v>
      </c>
      <c r="C104" s="9" t="s">
        <v>458</v>
      </c>
      <c r="D104" s="9" t="s">
        <v>458</v>
      </c>
      <c r="E104" s="15" t="s">
        <v>508</v>
      </c>
      <c r="F104" s="9" t="s">
        <v>4</v>
      </c>
      <c r="G104" s="9" t="s">
        <v>252</v>
      </c>
      <c r="H104" s="9"/>
      <c r="I104" s="10" t="s">
        <v>253</v>
      </c>
      <c r="J104" s="9"/>
      <c r="K104" s="9"/>
      <c r="L104" s="11">
        <f>+VLOOKUP(E104,'section-order'!$A$2:$C$15,3,FALSE)</f>
        <v>15</v>
      </c>
      <c r="M104" s="11">
        <f>100+VALUE("0"&amp;IF(MID(B104,2,1)&lt;="9",MID(B104,2,1),"")&amp;IF(MID(B104,3,1)&lt;="9",MID(B104,3,1),""))</f>
        <v>114</v>
      </c>
      <c r="N104" s="12"/>
      <c r="O104" s="12"/>
      <c r="P104" s="12"/>
    </row>
    <row r="105" spans="1:16" ht="25.5">
      <c r="A105">
        <v>101</v>
      </c>
      <c r="B105" s="9" t="s">
        <v>248</v>
      </c>
      <c r="C105" s="9" t="s">
        <v>458</v>
      </c>
      <c r="D105" s="9" t="s">
        <v>458</v>
      </c>
      <c r="E105" s="15" t="s">
        <v>508</v>
      </c>
      <c r="F105" s="9" t="s">
        <v>4</v>
      </c>
      <c r="G105" s="9" t="s">
        <v>249</v>
      </c>
      <c r="H105" s="9"/>
      <c r="I105" s="10" t="s">
        <v>250</v>
      </c>
      <c r="J105" s="9"/>
      <c r="K105" s="9"/>
      <c r="L105" s="11">
        <f>+VLOOKUP(E105,'section-order'!$A$2:$C$15,3,FALSE)</f>
        <v>15</v>
      </c>
      <c r="M105" s="11">
        <f>100+VALUE("0"&amp;IF(MID(B105,2,1)&lt;="9",MID(B105,2,1),"")&amp;IF(MID(B105,3,1)&lt;="9",MID(B105,3,1),""))</f>
        <v>114</v>
      </c>
      <c r="N105" s="12"/>
      <c r="O105" s="12"/>
      <c r="P105" s="12"/>
    </row>
    <row r="106" spans="1:16" ht="25.5">
      <c r="A106">
        <v>102</v>
      </c>
      <c r="B106" s="9" t="s">
        <v>245</v>
      </c>
      <c r="C106" s="9" t="s">
        <v>458</v>
      </c>
      <c r="D106" s="9" t="s">
        <v>458</v>
      </c>
      <c r="E106" s="15" t="s">
        <v>508</v>
      </c>
      <c r="F106" s="9" t="s">
        <v>4</v>
      </c>
      <c r="G106" s="9" t="s">
        <v>246</v>
      </c>
      <c r="H106" s="9"/>
      <c r="I106" s="10" t="s">
        <v>247</v>
      </c>
      <c r="J106" s="9"/>
      <c r="K106" s="9"/>
      <c r="L106" s="11">
        <f>+VLOOKUP(E106,'section-order'!$A$2:$C$15,3,FALSE)</f>
        <v>15</v>
      </c>
      <c r="M106" s="11">
        <f>100+VALUE("0"&amp;IF(MID(B106,2,1)&lt;="9",MID(B106,2,1),"")&amp;IF(MID(B106,3,1)&lt;="9",MID(B106,3,1),""))</f>
        <v>114</v>
      </c>
      <c r="N106" s="12"/>
      <c r="O106" s="12"/>
      <c r="P106" s="12"/>
    </row>
    <row r="107" spans="1:16" ht="25.5">
      <c r="A107">
        <v>103</v>
      </c>
      <c r="B107" s="9" t="s">
        <v>86</v>
      </c>
      <c r="C107" s="9" t="s">
        <v>458</v>
      </c>
      <c r="D107" s="9" t="s">
        <v>458</v>
      </c>
      <c r="E107" s="15" t="s">
        <v>508</v>
      </c>
      <c r="F107" s="9" t="s">
        <v>4</v>
      </c>
      <c r="G107" s="9" t="s">
        <v>78</v>
      </c>
      <c r="H107" s="9"/>
      <c r="I107" s="10" t="s">
        <v>87</v>
      </c>
      <c r="J107" s="9"/>
      <c r="K107" s="9"/>
      <c r="L107" s="11">
        <f>+VLOOKUP(E107,'section-order'!$A$2:$C$15,3,FALSE)</f>
        <v>15</v>
      </c>
      <c r="M107" s="11">
        <f>100+VALUE("0"&amp;IF(MID(B107,2,1)&lt;="9",MID(B107,2,1),"")&amp;IF(MID(B107,3,1)&lt;="9",MID(B107,3,1),""))</f>
        <v>114</v>
      </c>
      <c r="N107" s="12"/>
      <c r="O107" s="12"/>
      <c r="P107" s="12"/>
    </row>
    <row r="108" spans="1:16" ht="25.5">
      <c r="A108">
        <v>104</v>
      </c>
      <c r="B108" s="9" t="s">
        <v>84</v>
      </c>
      <c r="C108" s="9" t="s">
        <v>458</v>
      </c>
      <c r="D108" s="9" t="s">
        <v>458</v>
      </c>
      <c r="E108" s="15" t="s">
        <v>508</v>
      </c>
      <c r="F108" s="9" t="s">
        <v>4</v>
      </c>
      <c r="G108" s="9" t="s">
        <v>78</v>
      </c>
      <c r="H108" s="9"/>
      <c r="I108" s="10" t="s">
        <v>85</v>
      </c>
      <c r="J108" s="9"/>
      <c r="K108" s="9"/>
      <c r="L108" s="11">
        <f>+VLOOKUP(E108,'section-order'!$A$2:$C$15,3,FALSE)</f>
        <v>15</v>
      </c>
      <c r="M108" s="11">
        <f>100+VALUE("0"&amp;IF(MID(B108,2,1)&lt;="9",MID(B108,2,1),"")&amp;IF(MID(B108,3,1)&lt;="9",MID(B108,3,1),""))</f>
        <v>114</v>
      </c>
      <c r="N108" s="12"/>
      <c r="O108" s="12"/>
      <c r="P108" s="12"/>
    </row>
    <row r="109" spans="1:16" ht="25.5">
      <c r="A109">
        <v>105</v>
      </c>
      <c r="B109" s="9" t="s">
        <v>77</v>
      </c>
      <c r="C109" s="9" t="s">
        <v>458</v>
      </c>
      <c r="D109" s="9" t="s">
        <v>458</v>
      </c>
      <c r="E109" s="15" t="s">
        <v>508</v>
      </c>
      <c r="F109" s="9" t="s">
        <v>4</v>
      </c>
      <c r="G109" s="9" t="s">
        <v>78</v>
      </c>
      <c r="H109" s="9"/>
      <c r="I109" s="10" t="s">
        <v>79</v>
      </c>
      <c r="J109" s="9"/>
      <c r="K109" s="12"/>
      <c r="L109" s="11">
        <f>+VLOOKUP(E109,'section-order'!$A$2:$C$15,3,FALSE)</f>
        <v>15</v>
      </c>
      <c r="M109" s="11">
        <f>100+VALUE("0"&amp;IF(MID(B109,2,1)&lt;="9",MID(B109,2,1),"")&amp;IF(MID(B109,3,1)&lt;="9",MID(B109,3,1),""))</f>
        <v>114</v>
      </c>
      <c r="N109" s="12"/>
      <c r="O109" s="12"/>
      <c r="P109" s="12"/>
    </row>
    <row r="110" spans="1:16" ht="25.5">
      <c r="A110">
        <v>106</v>
      </c>
      <c r="B110" s="9" t="s">
        <v>69</v>
      </c>
      <c r="C110" s="9" t="s">
        <v>458</v>
      </c>
      <c r="D110" s="9" t="s">
        <v>458</v>
      </c>
      <c r="E110" s="15" t="s">
        <v>508</v>
      </c>
      <c r="F110" s="9" t="s">
        <v>4</v>
      </c>
      <c r="G110" s="9" t="s">
        <v>70</v>
      </c>
      <c r="H110" s="9"/>
      <c r="I110" s="10" t="s">
        <v>71</v>
      </c>
      <c r="J110" s="9"/>
      <c r="K110" s="9"/>
      <c r="L110" s="11">
        <f>+VLOOKUP(E110,'section-order'!$A$2:$C$15,3,FALSE)</f>
        <v>15</v>
      </c>
      <c r="M110" s="11">
        <f>100+VALUE("0"&amp;IF(MID(B110,2,1)&lt;="9",MID(B110,2,1),"")&amp;IF(MID(B110,3,1)&lt;="9",MID(B110,3,1),""))</f>
        <v>114</v>
      </c>
      <c r="N110" s="12"/>
      <c r="O110" s="12"/>
      <c r="P110" s="12"/>
    </row>
    <row r="111" spans="1:16" ht="25.5">
      <c r="A111">
        <v>107</v>
      </c>
      <c r="B111" s="9" t="s">
        <v>72</v>
      </c>
      <c r="C111" s="9" t="s">
        <v>458</v>
      </c>
      <c r="D111" s="9" t="s">
        <v>458</v>
      </c>
      <c r="E111" s="15" t="s">
        <v>508</v>
      </c>
      <c r="F111" s="9" t="s">
        <v>4</v>
      </c>
      <c r="G111" s="9" t="s">
        <v>70</v>
      </c>
      <c r="H111" s="9"/>
      <c r="I111" s="10" t="s">
        <v>73</v>
      </c>
      <c r="J111" s="9"/>
      <c r="K111" s="9"/>
      <c r="L111" s="11">
        <f>+VLOOKUP(E111,'section-order'!$A$2:$C$15,3,FALSE)</f>
        <v>15</v>
      </c>
      <c r="M111" s="11">
        <f>100+VALUE("0"&amp;IF(MID(B111,2,1)&lt;="9",MID(B111,2,1),"")&amp;IF(MID(B111,3,1)&lt;="9",MID(B111,3,1),""))</f>
        <v>114</v>
      </c>
      <c r="N111" s="12"/>
      <c r="O111" s="12"/>
      <c r="P111" s="12"/>
    </row>
    <row r="112" spans="1:16" ht="25.5">
      <c r="A112">
        <v>108</v>
      </c>
      <c r="B112" s="9" t="s">
        <v>282</v>
      </c>
      <c r="C112" s="9" t="s">
        <v>458</v>
      </c>
      <c r="D112" s="9" t="s">
        <v>458</v>
      </c>
      <c r="E112" s="15" t="s">
        <v>508</v>
      </c>
      <c r="F112" s="9" t="s">
        <v>4</v>
      </c>
      <c r="G112" s="9" t="s">
        <v>70</v>
      </c>
      <c r="H112" s="9"/>
      <c r="I112" s="10" t="s">
        <v>283</v>
      </c>
      <c r="J112" s="9"/>
      <c r="K112" s="9"/>
      <c r="L112" s="11">
        <f>+VLOOKUP(E112,'section-order'!$A$2:$C$15,3,FALSE)</f>
        <v>15</v>
      </c>
      <c r="M112" s="11">
        <f>100+VALUE("0"&amp;IF(MID(B112,2,1)&lt;="9",MID(B112,2,1),"")&amp;IF(MID(B112,3,1)&lt;="9",MID(B112,3,1),""))</f>
        <v>114</v>
      </c>
      <c r="N112" s="12"/>
      <c r="O112" s="12"/>
      <c r="P112" s="12"/>
    </row>
    <row r="113" spans="1:16" ht="25.5">
      <c r="A113">
        <v>109</v>
      </c>
      <c r="B113" s="9" t="s">
        <v>284</v>
      </c>
      <c r="C113" s="9" t="s">
        <v>458</v>
      </c>
      <c r="D113" s="9" t="s">
        <v>458</v>
      </c>
      <c r="E113" s="15" t="s">
        <v>508</v>
      </c>
      <c r="F113" s="9" t="s">
        <v>4</v>
      </c>
      <c r="G113" s="9" t="s">
        <v>70</v>
      </c>
      <c r="H113" s="9"/>
      <c r="I113" s="10" t="s">
        <v>285</v>
      </c>
      <c r="J113" s="9"/>
      <c r="K113" s="9"/>
      <c r="L113" s="11">
        <f>+VLOOKUP(E113,'section-order'!$A$2:$C$15,3,FALSE)</f>
        <v>15</v>
      </c>
      <c r="M113" s="11">
        <f>100+VALUE("0"&amp;IF(MID(B113,2,1)&lt;="9",MID(B113,2,1),"")&amp;IF(MID(B113,3,1)&lt;="9",MID(B113,3,1),""))</f>
        <v>114</v>
      </c>
      <c r="N113" s="12"/>
      <c r="O113" s="12"/>
      <c r="P113" s="12"/>
    </row>
    <row r="114" spans="1:16" ht="25.5">
      <c r="A114">
        <v>110</v>
      </c>
      <c r="B114" s="9" t="s">
        <v>311</v>
      </c>
      <c r="C114" s="9" t="s">
        <v>458</v>
      </c>
      <c r="D114" s="9" t="s">
        <v>458</v>
      </c>
      <c r="E114" s="15" t="s">
        <v>508</v>
      </c>
      <c r="F114" s="9" t="s">
        <v>4</v>
      </c>
      <c r="G114" s="9" t="s">
        <v>312</v>
      </c>
      <c r="H114" s="9"/>
      <c r="I114" s="10" t="s">
        <v>313</v>
      </c>
      <c r="J114" s="9"/>
      <c r="K114" s="9"/>
      <c r="L114" s="11">
        <f>+VLOOKUP(E114,'section-order'!$A$2:$C$15,3,FALSE)</f>
        <v>15</v>
      </c>
      <c r="M114" s="11">
        <f>100+VALUE("0"&amp;IF(MID(B114,2,1)&lt;="9",MID(B114,2,1),"")&amp;IF(MID(B114,3,1)&lt;="9",MID(B114,3,1),""))</f>
        <v>114</v>
      </c>
      <c r="N114" s="12"/>
      <c r="O114" s="12"/>
      <c r="P114" s="12"/>
    </row>
    <row r="115" spans="1:16" ht="25.5">
      <c r="A115">
        <v>111</v>
      </c>
      <c r="B115" s="9" t="s">
        <v>314</v>
      </c>
      <c r="C115" s="9" t="s">
        <v>458</v>
      </c>
      <c r="D115" s="9" t="s">
        <v>458</v>
      </c>
      <c r="E115" s="15" t="s">
        <v>508</v>
      </c>
      <c r="F115" s="9" t="s">
        <v>4</v>
      </c>
      <c r="G115" s="9" t="s">
        <v>312</v>
      </c>
      <c r="H115" s="9"/>
      <c r="I115" s="10" t="s">
        <v>315</v>
      </c>
      <c r="J115" s="9"/>
      <c r="K115" s="9"/>
      <c r="L115" s="11">
        <f>+VLOOKUP(E115,'section-order'!$A$2:$C$15,3,FALSE)</f>
        <v>15</v>
      </c>
      <c r="M115" s="11">
        <f>100+VALUE("0"&amp;IF(MID(B115,2,1)&lt;="9",MID(B115,2,1),"")&amp;IF(MID(B115,3,1)&lt;="9",MID(B115,3,1),""))</f>
        <v>114</v>
      </c>
      <c r="N115" s="12"/>
      <c r="O115" s="12"/>
      <c r="P115" s="12"/>
    </row>
    <row r="116" spans="1:16" ht="25.5">
      <c r="A116">
        <v>112</v>
      </c>
      <c r="B116" s="9" t="s">
        <v>316</v>
      </c>
      <c r="C116" s="9" t="s">
        <v>458</v>
      </c>
      <c r="D116" s="9" t="s">
        <v>458</v>
      </c>
      <c r="E116" s="15" t="s">
        <v>508</v>
      </c>
      <c r="F116" s="9" t="s">
        <v>4</v>
      </c>
      <c r="G116" s="9" t="s">
        <v>312</v>
      </c>
      <c r="H116" s="9"/>
      <c r="I116" s="10" t="s">
        <v>317</v>
      </c>
      <c r="J116" s="9"/>
      <c r="K116" s="9"/>
      <c r="L116" s="11">
        <f>+VLOOKUP(E116,'section-order'!$A$2:$C$15,3,FALSE)</f>
        <v>15</v>
      </c>
      <c r="M116" s="11">
        <f>100+VALUE("0"&amp;IF(MID(B116,2,1)&lt;="9",MID(B116,2,1),"")&amp;IF(MID(B116,3,1)&lt;="9",MID(B116,3,1),""))</f>
        <v>114</v>
      </c>
      <c r="N116" s="12"/>
      <c r="O116" s="12"/>
      <c r="P116" s="12"/>
    </row>
    <row r="117" spans="1:16" ht="25.5">
      <c r="A117">
        <v>113</v>
      </c>
      <c r="B117" s="9" t="s">
        <v>318</v>
      </c>
      <c r="C117" s="9" t="s">
        <v>458</v>
      </c>
      <c r="D117" s="9" t="s">
        <v>458</v>
      </c>
      <c r="E117" s="15" t="s">
        <v>508</v>
      </c>
      <c r="F117" s="9" t="s">
        <v>4</v>
      </c>
      <c r="G117" s="9" t="s">
        <v>312</v>
      </c>
      <c r="H117" s="9"/>
      <c r="I117" s="10" t="s">
        <v>319</v>
      </c>
      <c r="J117" s="9"/>
      <c r="K117" s="9"/>
      <c r="L117" s="11">
        <f>+VLOOKUP(E117,'section-order'!$A$2:$C$15,3,FALSE)</f>
        <v>15</v>
      </c>
      <c r="M117" s="11">
        <f>100+VALUE("0"&amp;IF(MID(B117,2,1)&lt;="9",MID(B117,2,1),"")&amp;IF(MID(B117,3,1)&lt;="9",MID(B117,3,1),""))</f>
        <v>114</v>
      </c>
      <c r="N117" s="12"/>
      <c r="O117" s="12"/>
      <c r="P117" s="12"/>
    </row>
    <row r="118" spans="1:16" ht="25.5">
      <c r="A118">
        <v>114</v>
      </c>
      <c r="B118" s="9" t="s">
        <v>227</v>
      </c>
      <c r="C118" s="9" t="s">
        <v>458</v>
      </c>
      <c r="D118" s="9" t="s">
        <v>458</v>
      </c>
      <c r="E118" s="15" t="s">
        <v>508</v>
      </c>
      <c r="F118" s="9" t="s">
        <v>4</v>
      </c>
      <c r="G118" s="9" t="s">
        <v>225</v>
      </c>
      <c r="H118" s="9"/>
      <c r="I118" s="10" t="s">
        <v>228</v>
      </c>
      <c r="J118" s="9"/>
      <c r="K118" s="9"/>
      <c r="L118" s="11">
        <f>+VLOOKUP(E118,'section-order'!$A$2:$C$15,3,FALSE)</f>
        <v>15</v>
      </c>
      <c r="M118" s="11">
        <f>100+VALUE("0"&amp;IF(MID(B118,2,1)&lt;="9",MID(B118,2,1),"")&amp;IF(MID(B118,3,1)&lt;="9",MID(B118,3,1),""))</f>
        <v>114</v>
      </c>
      <c r="N118" s="12"/>
      <c r="O118" s="12"/>
      <c r="P118" s="12"/>
    </row>
    <row r="119" spans="1:16" ht="25.5">
      <c r="A119">
        <v>115</v>
      </c>
      <c r="B119" s="9" t="s">
        <v>272</v>
      </c>
      <c r="C119" s="9" t="s">
        <v>458</v>
      </c>
      <c r="D119" s="9" t="s">
        <v>458</v>
      </c>
      <c r="E119" s="15" t="s">
        <v>508</v>
      </c>
      <c r="F119" s="9" t="s">
        <v>4</v>
      </c>
      <c r="G119" s="9" t="s">
        <v>225</v>
      </c>
      <c r="H119" s="9"/>
      <c r="I119" s="10" t="s">
        <v>273</v>
      </c>
      <c r="J119" s="9"/>
      <c r="K119" s="9"/>
      <c r="L119" s="11">
        <f>+VLOOKUP(E119,'section-order'!$A$2:$C$15,3,FALSE)</f>
        <v>15</v>
      </c>
      <c r="M119" s="11">
        <f>100+VALUE("0"&amp;IF(MID(B119,2,1)&lt;="9",MID(B119,2,1),"")&amp;IF(MID(B119,3,1)&lt;="9",MID(B119,3,1),""))</f>
        <v>114</v>
      </c>
      <c r="N119" s="12"/>
      <c r="O119" s="12"/>
      <c r="P119" s="12"/>
    </row>
    <row r="120" spans="1:16" ht="25.5">
      <c r="A120">
        <v>116</v>
      </c>
      <c r="B120" s="9" t="s">
        <v>224</v>
      </c>
      <c r="C120" s="9" t="s">
        <v>458</v>
      </c>
      <c r="D120" s="9" t="s">
        <v>458</v>
      </c>
      <c r="E120" s="15" t="s">
        <v>508</v>
      </c>
      <c r="F120" s="9" t="s">
        <v>4</v>
      </c>
      <c r="G120" s="9" t="s">
        <v>225</v>
      </c>
      <c r="H120" s="9"/>
      <c r="I120" s="10" t="s">
        <v>226</v>
      </c>
      <c r="J120" s="9"/>
      <c r="K120" s="9"/>
      <c r="L120" s="11">
        <f>+VLOOKUP(E120,'section-order'!$A$2:$C$15,3,FALSE)</f>
        <v>15</v>
      </c>
      <c r="M120" s="11">
        <f>100+VALUE("0"&amp;IF(MID(B120,2,1)&lt;="9",MID(B120,2,1),"")&amp;IF(MID(B120,3,1)&lt;="9",MID(B120,3,1),""))</f>
        <v>114</v>
      </c>
      <c r="N120" s="12"/>
      <c r="O120" s="12"/>
      <c r="P120" s="12"/>
    </row>
    <row r="121" spans="1:16" ht="25.5">
      <c r="A121">
        <v>117</v>
      </c>
      <c r="B121" s="9" t="s">
        <v>229</v>
      </c>
      <c r="C121" s="9" t="s">
        <v>458</v>
      </c>
      <c r="D121" s="9" t="s">
        <v>458</v>
      </c>
      <c r="E121" s="15" t="s">
        <v>508</v>
      </c>
      <c r="F121" s="9" t="s">
        <v>4</v>
      </c>
      <c r="G121" s="9" t="s">
        <v>225</v>
      </c>
      <c r="H121" s="9"/>
      <c r="I121" s="10" t="s">
        <v>230</v>
      </c>
      <c r="J121" s="9"/>
      <c r="K121" s="9"/>
      <c r="L121" s="11">
        <f>+VLOOKUP(E121,'section-order'!$A$2:$C$15,3,FALSE)</f>
        <v>15</v>
      </c>
      <c r="M121" s="11">
        <f>100+VALUE("0"&amp;IF(MID(B121,2,1)&lt;="9",MID(B121,2,1),"")&amp;IF(MID(B121,3,1)&lt;="9",MID(B121,3,1),""))</f>
        <v>114</v>
      </c>
      <c r="N121" s="12"/>
      <c r="O121" s="12"/>
      <c r="P121" s="12"/>
    </row>
    <row r="122" spans="1:16" ht="25.5">
      <c r="A122">
        <v>118</v>
      </c>
      <c r="B122" s="9" t="s">
        <v>300</v>
      </c>
      <c r="C122" s="9" t="s">
        <v>458</v>
      </c>
      <c r="D122" s="9" t="s">
        <v>458</v>
      </c>
      <c r="E122" s="15" t="s">
        <v>508</v>
      </c>
      <c r="F122" s="9" t="s">
        <v>4</v>
      </c>
      <c r="G122" s="9" t="s">
        <v>301</v>
      </c>
      <c r="H122" s="9"/>
      <c r="I122" s="10" t="s">
        <v>302</v>
      </c>
      <c r="J122" s="9"/>
      <c r="K122" s="9"/>
      <c r="L122" s="11">
        <f>+VLOOKUP(E122,'section-order'!$A$2:$C$15,3,FALSE)</f>
        <v>15</v>
      </c>
      <c r="M122" s="11">
        <f>100+VALUE("0"&amp;IF(MID(B122,2,1)&lt;="9",MID(B122,2,1),"")&amp;IF(MID(B122,3,1)&lt;="9",MID(B122,3,1),""))</f>
        <v>114</v>
      </c>
      <c r="N122" s="12"/>
      <c r="O122" s="12"/>
      <c r="P122" s="12"/>
    </row>
    <row r="123" spans="1:16" ht="25.5">
      <c r="A123">
        <v>119</v>
      </c>
      <c r="B123" s="9" t="s">
        <v>303</v>
      </c>
      <c r="C123" s="9" t="s">
        <v>458</v>
      </c>
      <c r="D123" s="9" t="s">
        <v>458</v>
      </c>
      <c r="E123" s="15" t="s">
        <v>508</v>
      </c>
      <c r="F123" s="9" t="s">
        <v>4</v>
      </c>
      <c r="G123" s="9" t="s">
        <v>301</v>
      </c>
      <c r="H123" s="9"/>
      <c r="I123" s="10" t="s">
        <v>304</v>
      </c>
      <c r="J123" s="9"/>
      <c r="K123" s="9"/>
      <c r="L123" s="11">
        <f>+VLOOKUP(E123,'section-order'!$A$2:$C$15,3,FALSE)</f>
        <v>15</v>
      </c>
      <c r="M123" s="11">
        <f>100+VALUE("0"&amp;IF(MID(B123,2,1)&lt;="9",MID(B123,2,1),"")&amp;IF(MID(B123,3,1)&lt;="9",MID(B123,3,1),""))</f>
        <v>114</v>
      </c>
      <c r="N123" s="12"/>
      <c r="O123" s="12"/>
      <c r="P123" s="12"/>
    </row>
    <row r="124" spans="1:16" ht="25.5">
      <c r="A124">
        <v>120</v>
      </c>
      <c r="B124" s="9" t="s">
        <v>305</v>
      </c>
      <c r="C124" s="9" t="s">
        <v>458</v>
      </c>
      <c r="D124" s="9" t="s">
        <v>458</v>
      </c>
      <c r="E124" s="15" t="s">
        <v>508</v>
      </c>
      <c r="F124" s="9" t="s">
        <v>4</v>
      </c>
      <c r="G124" s="9" t="s">
        <v>301</v>
      </c>
      <c r="H124" s="9"/>
      <c r="I124" s="10" t="s">
        <v>306</v>
      </c>
      <c r="J124" s="9"/>
      <c r="K124" s="9"/>
      <c r="L124" s="11">
        <f>+VLOOKUP(E124,'section-order'!$A$2:$C$15,3,FALSE)</f>
        <v>15</v>
      </c>
      <c r="M124" s="11">
        <f>100+VALUE("0"&amp;IF(MID(B124,2,1)&lt;="9",MID(B124,2,1),"")&amp;IF(MID(B124,3,1)&lt;="9",MID(B124,3,1),""))</f>
        <v>114</v>
      </c>
      <c r="N124" s="12"/>
      <c r="O124" s="12"/>
      <c r="P124" s="12"/>
    </row>
    <row r="125" spans="1:16" ht="25.5">
      <c r="A125">
        <v>121</v>
      </c>
      <c r="B125" s="9" t="s">
        <v>307</v>
      </c>
      <c r="C125" s="9" t="s">
        <v>458</v>
      </c>
      <c r="D125" s="9" t="s">
        <v>458</v>
      </c>
      <c r="E125" s="15" t="s">
        <v>508</v>
      </c>
      <c r="F125" s="9" t="s">
        <v>4</v>
      </c>
      <c r="G125" s="9" t="s">
        <v>301</v>
      </c>
      <c r="H125" s="9"/>
      <c r="I125" s="10" t="s">
        <v>308</v>
      </c>
      <c r="J125" s="9"/>
      <c r="K125" s="9"/>
      <c r="L125" s="11">
        <f>+VLOOKUP(E125,'section-order'!$A$2:$C$15,3,FALSE)</f>
        <v>15</v>
      </c>
      <c r="M125" s="11">
        <f>100+VALUE("0"&amp;IF(MID(B125,2,1)&lt;="9",MID(B125,2,1),"")&amp;IF(MID(B125,3,1)&lt;="9",MID(B125,3,1),""))</f>
        <v>114</v>
      </c>
      <c r="N125" s="12"/>
      <c r="O125" s="12"/>
      <c r="P125" s="12"/>
    </row>
    <row r="126" spans="1:16" ht="25.5">
      <c r="A126">
        <v>122</v>
      </c>
      <c r="B126" s="9" t="s">
        <v>266</v>
      </c>
      <c r="C126" s="9" t="s">
        <v>458</v>
      </c>
      <c r="D126" s="9" t="s">
        <v>458</v>
      </c>
      <c r="E126" s="15" t="s">
        <v>508</v>
      </c>
      <c r="F126" s="9" t="s">
        <v>4</v>
      </c>
      <c r="G126" s="9" t="s">
        <v>267</v>
      </c>
      <c r="H126" s="9"/>
      <c r="I126" s="10" t="s">
        <v>268</v>
      </c>
      <c r="J126" s="9"/>
      <c r="K126" s="9"/>
      <c r="L126" s="11">
        <f>+VLOOKUP(E126,'section-order'!$A$2:$C$15,3,FALSE)</f>
        <v>15</v>
      </c>
      <c r="M126" s="11">
        <f>100+VALUE("0"&amp;IF(MID(B126,2,1)&lt;="9",MID(B126,2,1),"")&amp;IF(MID(B126,3,1)&lt;="9",MID(B126,3,1),""))</f>
        <v>114</v>
      </c>
      <c r="N126" s="12"/>
      <c r="O126" s="12"/>
      <c r="P126" s="12"/>
    </row>
    <row r="127" spans="1:16" ht="25.5">
      <c r="A127">
        <v>123</v>
      </c>
      <c r="B127" s="9" t="s">
        <v>263</v>
      </c>
      <c r="C127" s="9" t="s">
        <v>458</v>
      </c>
      <c r="D127" s="9" t="s">
        <v>458</v>
      </c>
      <c r="E127" s="15" t="s">
        <v>508</v>
      </c>
      <c r="F127" s="9" t="s">
        <v>4</v>
      </c>
      <c r="G127" s="9" t="s">
        <v>264</v>
      </c>
      <c r="H127" s="9"/>
      <c r="I127" s="10" t="s">
        <v>265</v>
      </c>
      <c r="J127" s="9"/>
      <c r="K127" s="9"/>
      <c r="L127" s="11">
        <f>+VLOOKUP(E127,'section-order'!$A$2:$C$15,3,FALSE)</f>
        <v>15</v>
      </c>
      <c r="M127" s="11">
        <f>100+VALUE("0"&amp;IF(MID(B127,2,1)&lt;="9",MID(B127,2,1),"")&amp;IF(MID(B127,3,1)&lt;="9",MID(B127,3,1),""))</f>
        <v>114</v>
      </c>
      <c r="N127" s="12"/>
      <c r="O127" s="12"/>
      <c r="P127" s="12"/>
    </row>
    <row r="128" spans="1:16" ht="25.5">
      <c r="A128">
        <v>124</v>
      </c>
      <c r="B128" s="9" t="s">
        <v>260</v>
      </c>
      <c r="C128" s="9" t="s">
        <v>458</v>
      </c>
      <c r="D128" s="9" t="s">
        <v>458</v>
      </c>
      <c r="E128" s="15" t="s">
        <v>508</v>
      </c>
      <c r="F128" s="9" t="s">
        <v>4</v>
      </c>
      <c r="G128" s="9" t="s">
        <v>261</v>
      </c>
      <c r="H128" s="9"/>
      <c r="I128" s="10" t="s">
        <v>262</v>
      </c>
      <c r="J128" s="9"/>
      <c r="K128" s="9"/>
      <c r="L128" s="11">
        <f>+VLOOKUP(E128,'section-order'!$A$2:$C$15,3,FALSE)</f>
        <v>15</v>
      </c>
      <c r="M128" s="11">
        <f>100+VALUE("0"&amp;IF(MID(B128,2,1)&lt;="9",MID(B128,2,1),"")&amp;IF(MID(B128,3,1)&lt;="9",MID(B128,3,1),""))</f>
        <v>114</v>
      </c>
      <c r="N128" s="12"/>
      <c r="O128" s="12"/>
      <c r="P128" s="12"/>
    </row>
    <row r="129" spans="1:16" ht="25.5">
      <c r="A129">
        <v>125</v>
      </c>
      <c r="B129" s="9" t="s">
        <v>231</v>
      </c>
      <c r="C129" s="9" t="s">
        <v>458</v>
      </c>
      <c r="D129" s="9" t="s">
        <v>458</v>
      </c>
      <c r="E129" s="15" t="s">
        <v>508</v>
      </c>
      <c r="F129" s="9" t="s">
        <v>4</v>
      </c>
      <c r="G129" s="9" t="s">
        <v>232</v>
      </c>
      <c r="H129" s="9"/>
      <c r="I129" s="10" t="s">
        <v>233</v>
      </c>
      <c r="J129" s="9"/>
      <c r="K129" s="9"/>
      <c r="L129" s="11">
        <f>+VLOOKUP(E129,'section-order'!$A$2:$C$15,3,FALSE)</f>
        <v>15</v>
      </c>
      <c r="M129" s="11">
        <f>100+VALUE("0"&amp;IF(MID(B129,2,1)&lt;="9",MID(B129,2,1),"")&amp;IF(MID(B129,3,1)&lt;="9",MID(B129,3,1),""))</f>
        <v>114</v>
      </c>
      <c r="N129" s="12"/>
      <c r="O129" s="12"/>
      <c r="P129" s="12"/>
    </row>
    <row r="130" spans="1:16" ht="25.5">
      <c r="A130">
        <v>126</v>
      </c>
      <c r="B130" s="9" t="s">
        <v>88</v>
      </c>
      <c r="C130" s="9" t="s">
        <v>458</v>
      </c>
      <c r="D130" s="9" t="s">
        <v>458</v>
      </c>
      <c r="E130" s="15" t="s">
        <v>508</v>
      </c>
      <c r="F130" s="9" t="s">
        <v>4</v>
      </c>
      <c r="G130" s="9" t="s">
        <v>89</v>
      </c>
      <c r="H130" s="9"/>
      <c r="I130" s="10" t="s">
        <v>90</v>
      </c>
      <c r="J130" s="9"/>
      <c r="K130" s="9"/>
      <c r="L130" s="11">
        <f>+VLOOKUP(E130,'section-order'!$A$2:$C$15,3,FALSE)</f>
        <v>15</v>
      </c>
      <c r="M130" s="11">
        <f>100+VALUE("0"&amp;IF(MID(B130,2,1)&lt;="9",MID(B130,2,1),"")&amp;IF(MID(B130,3,1)&lt;="9",MID(B130,3,1),""))</f>
        <v>114</v>
      </c>
      <c r="N130" s="12"/>
      <c r="O130" s="12"/>
      <c r="P130" s="12"/>
    </row>
    <row r="131" spans="1:16" ht="25.5">
      <c r="A131">
        <v>127</v>
      </c>
      <c r="B131" s="9" t="s">
        <v>242</v>
      </c>
      <c r="C131" s="9" t="s">
        <v>458</v>
      </c>
      <c r="D131" s="9" t="s">
        <v>458</v>
      </c>
      <c r="E131" s="15" t="s">
        <v>508</v>
      </c>
      <c r="F131" s="9" t="s">
        <v>4</v>
      </c>
      <c r="G131" s="9" t="s">
        <v>243</v>
      </c>
      <c r="H131" s="9"/>
      <c r="I131" s="10" t="s">
        <v>244</v>
      </c>
      <c r="J131" s="9"/>
      <c r="K131" s="9"/>
      <c r="L131" s="11">
        <f>+VLOOKUP(E131,'section-order'!$A$2:$C$15,3,FALSE)</f>
        <v>15</v>
      </c>
      <c r="M131" s="11">
        <f>100+VALUE("0"&amp;IF(MID(B131,2,1)&lt;="9",MID(B131,2,1),"")&amp;IF(MID(B131,3,1)&lt;="9",MID(B131,3,1),""))</f>
        <v>114</v>
      </c>
      <c r="N131" s="12"/>
      <c r="O131" s="12"/>
      <c r="P131" s="12"/>
    </row>
    <row r="132" spans="1:16" ht="25.5">
      <c r="A132">
        <v>128</v>
      </c>
      <c r="B132" s="9" t="s">
        <v>286</v>
      </c>
      <c r="C132" s="9" t="s">
        <v>458</v>
      </c>
      <c r="D132" s="9" t="s">
        <v>458</v>
      </c>
      <c r="E132" s="15" t="s">
        <v>508</v>
      </c>
      <c r="F132" s="9" t="s">
        <v>4</v>
      </c>
      <c r="G132" s="9" t="s">
        <v>287</v>
      </c>
      <c r="H132" s="9"/>
      <c r="I132" s="10" t="s">
        <v>288</v>
      </c>
      <c r="J132" s="9"/>
      <c r="K132" s="9"/>
      <c r="L132" s="11">
        <f>+VLOOKUP(E132,'section-order'!$A$2:$C$15,3,FALSE)</f>
        <v>15</v>
      </c>
      <c r="M132" s="11">
        <f>100+VALUE("0"&amp;IF(MID(B132,2,1)&lt;="9",MID(B132,2,1),"")&amp;IF(MID(B132,3,1)&lt;="9",MID(B132,3,1),""))</f>
        <v>114</v>
      </c>
      <c r="N132" s="12"/>
      <c r="O132" s="12"/>
      <c r="P132" s="12"/>
    </row>
    <row r="133" spans="1:16" ht="25.5">
      <c r="A133">
        <v>129</v>
      </c>
      <c r="B133" s="9" t="s">
        <v>320</v>
      </c>
      <c r="C133" s="9" t="s">
        <v>458</v>
      </c>
      <c r="D133" s="9" t="s">
        <v>458</v>
      </c>
      <c r="E133" s="15" t="s">
        <v>508</v>
      </c>
      <c r="F133" s="9" t="s">
        <v>4</v>
      </c>
      <c r="G133" s="9" t="s">
        <v>312</v>
      </c>
      <c r="H133" s="9"/>
      <c r="I133" s="10" t="s">
        <v>321</v>
      </c>
      <c r="J133" s="9"/>
      <c r="K133" s="9"/>
      <c r="L133" s="11">
        <f>+VLOOKUP(E133,'section-order'!$A$2:$C$15,3,FALSE)</f>
        <v>15</v>
      </c>
      <c r="M133" s="11">
        <f>100+VALUE("0"&amp;IF(MID(B133,2,1)&lt;="9",MID(B133,2,1),"")&amp;IF(MID(B133,3,1)&lt;="9",MID(B133,3,1),""))</f>
        <v>114</v>
      </c>
      <c r="N133" s="12"/>
      <c r="O133" s="12"/>
      <c r="P133" s="12"/>
    </row>
    <row r="134" spans="1:16" ht="25.5">
      <c r="A134">
        <v>130</v>
      </c>
      <c r="B134" s="9" t="s">
        <v>269</v>
      </c>
      <c r="C134" s="9" t="s">
        <v>458</v>
      </c>
      <c r="D134" s="9" t="s">
        <v>458</v>
      </c>
      <c r="E134" s="15" t="s">
        <v>508</v>
      </c>
      <c r="F134" s="9" t="s">
        <v>4</v>
      </c>
      <c r="G134" s="9" t="s">
        <v>270</v>
      </c>
      <c r="H134" s="9"/>
      <c r="I134" s="10" t="s">
        <v>271</v>
      </c>
      <c r="J134" s="9"/>
      <c r="K134" s="9"/>
      <c r="L134" s="11">
        <f>+VLOOKUP(E134,'section-order'!$A$2:$C$15,3,FALSE)</f>
        <v>15</v>
      </c>
      <c r="M134" s="11">
        <f>100+VALUE("0"&amp;IF(MID(B134,2,1)&lt;="9",MID(B134,2,1),"")&amp;IF(MID(B134,3,1)&lt;="9",MID(B134,3,1),""))</f>
        <v>114</v>
      </c>
      <c r="N134" s="12"/>
      <c r="O134" s="12"/>
      <c r="P134" s="12"/>
    </row>
    <row r="135" spans="1:16" ht="25.5">
      <c r="A135">
        <v>131</v>
      </c>
      <c r="B135" s="9" t="s">
        <v>309</v>
      </c>
      <c r="C135" s="9" t="s">
        <v>458</v>
      </c>
      <c r="D135" s="9" t="s">
        <v>458</v>
      </c>
      <c r="E135" s="15" t="s">
        <v>508</v>
      </c>
      <c r="F135" s="9" t="s">
        <v>4</v>
      </c>
      <c r="G135" s="9" t="s">
        <v>301</v>
      </c>
      <c r="H135" s="9"/>
      <c r="I135" s="10" t="s">
        <v>310</v>
      </c>
      <c r="J135" s="9"/>
      <c r="K135" s="9"/>
      <c r="L135" s="11">
        <f>+VLOOKUP(E135,'section-order'!$A$2:$C$15,3,FALSE)</f>
        <v>15</v>
      </c>
      <c r="M135" s="11">
        <f>100+VALUE("0"&amp;IF(MID(B135,2,1)&lt;="9",MID(B135,2,1),"")&amp;IF(MID(B135,3,1)&lt;="9",MID(B135,3,1),""))</f>
        <v>114</v>
      </c>
      <c r="N135" s="12"/>
      <c r="O135" s="12"/>
      <c r="P135" s="12"/>
    </row>
    <row r="136" spans="1:16" ht="25.5">
      <c r="A136">
        <v>132</v>
      </c>
      <c r="B136" s="9" t="s">
        <v>257</v>
      </c>
      <c r="C136" s="9" t="s">
        <v>458</v>
      </c>
      <c r="D136" s="9" t="s">
        <v>458</v>
      </c>
      <c r="E136" s="15" t="s">
        <v>508</v>
      </c>
      <c r="F136" s="9" t="s">
        <v>4</v>
      </c>
      <c r="G136" s="9" t="s">
        <v>258</v>
      </c>
      <c r="H136" s="9"/>
      <c r="I136" s="10" t="s">
        <v>259</v>
      </c>
      <c r="J136" s="9"/>
      <c r="K136" s="9"/>
      <c r="L136" s="11">
        <f>+VLOOKUP(E136,'section-order'!$A$2:$C$15,3,FALSE)</f>
        <v>15</v>
      </c>
      <c r="M136" s="11">
        <f>100+VALUE("0"&amp;IF(MID(B136,2,1)&lt;="9",MID(B136,2,1),"")&amp;IF(MID(B136,3,1)&lt;="9",MID(B136,3,1),""))</f>
        <v>114</v>
      </c>
      <c r="N136" s="12"/>
      <c r="O136" s="12"/>
      <c r="P136" s="12"/>
    </row>
    <row r="137" spans="1:16" ht="38.25">
      <c r="A137">
        <v>133</v>
      </c>
      <c r="B137" s="9" t="s">
        <v>289</v>
      </c>
      <c r="C137" s="9" t="s">
        <v>458</v>
      </c>
      <c r="D137" s="9" t="s">
        <v>458</v>
      </c>
      <c r="E137" s="15" t="s">
        <v>508</v>
      </c>
      <c r="F137" s="9" t="s">
        <v>4</v>
      </c>
      <c r="G137" s="9" t="s">
        <v>290</v>
      </c>
      <c r="H137" s="9"/>
      <c r="I137" s="10" t="s">
        <v>291</v>
      </c>
      <c r="J137" s="9"/>
      <c r="K137" s="9"/>
      <c r="L137" s="11">
        <f>+VLOOKUP(E137,'section-order'!$A$2:$C$15,3,FALSE)</f>
        <v>15</v>
      </c>
      <c r="M137" s="11">
        <f>100+VALUE("0"&amp;IF(MID(B137,2,1)&lt;="9",MID(B137,2,1),"")&amp;IF(MID(B137,3,1)&lt;="9",MID(B137,3,1),""))</f>
        <v>114</v>
      </c>
      <c r="N137" s="12"/>
      <c r="O137" s="12"/>
      <c r="P137" s="12"/>
    </row>
    <row r="138" spans="1:16" ht="38.25">
      <c r="A138">
        <v>134</v>
      </c>
      <c r="B138" s="9" t="s">
        <v>292</v>
      </c>
      <c r="C138" s="9" t="s">
        <v>458</v>
      </c>
      <c r="D138" s="9" t="s">
        <v>458</v>
      </c>
      <c r="E138" s="15" t="s">
        <v>508</v>
      </c>
      <c r="F138" s="9" t="s">
        <v>4</v>
      </c>
      <c r="G138" s="9" t="s">
        <v>290</v>
      </c>
      <c r="H138" s="9"/>
      <c r="I138" s="10" t="s">
        <v>293</v>
      </c>
      <c r="J138" s="9"/>
      <c r="K138" s="9"/>
      <c r="L138" s="11">
        <f>+VLOOKUP(E138,'section-order'!$A$2:$C$15,3,FALSE)</f>
        <v>15</v>
      </c>
      <c r="M138" s="11">
        <f>100+VALUE("0"&amp;IF(MID(B138,2,1)&lt;="9",MID(B138,2,1),"")&amp;IF(MID(B138,3,1)&lt;="9",MID(B138,3,1),""))</f>
        <v>114</v>
      </c>
      <c r="N138" s="12"/>
      <c r="O138" s="12"/>
      <c r="P138" s="12"/>
    </row>
    <row r="139" spans="1:16" ht="38.25">
      <c r="A139">
        <v>135</v>
      </c>
      <c r="B139" s="9" t="s">
        <v>294</v>
      </c>
      <c r="C139" s="9" t="s">
        <v>458</v>
      </c>
      <c r="D139" s="9" t="s">
        <v>458</v>
      </c>
      <c r="E139" s="15" t="s">
        <v>508</v>
      </c>
      <c r="F139" s="9" t="s">
        <v>4</v>
      </c>
      <c r="G139" s="9" t="s">
        <v>290</v>
      </c>
      <c r="H139" s="9"/>
      <c r="I139" s="10" t="s">
        <v>295</v>
      </c>
      <c r="J139" s="9"/>
      <c r="K139" s="9"/>
      <c r="L139" s="11">
        <f>+VLOOKUP(E139,'section-order'!$A$2:$C$15,3,FALSE)</f>
        <v>15</v>
      </c>
      <c r="M139" s="11">
        <f>100+VALUE("0"&amp;IF(MID(B139,2,1)&lt;="9",MID(B139,2,1),"")&amp;IF(MID(B139,3,1)&lt;="9",MID(B139,3,1),""))</f>
        <v>114</v>
      </c>
      <c r="N139" s="12"/>
      <c r="O139" s="12"/>
      <c r="P139" s="12"/>
    </row>
    <row r="140" spans="1:16" ht="38.25">
      <c r="A140">
        <v>136</v>
      </c>
      <c r="B140" s="9" t="s">
        <v>296</v>
      </c>
      <c r="C140" s="9" t="s">
        <v>458</v>
      </c>
      <c r="D140" s="9" t="s">
        <v>458</v>
      </c>
      <c r="E140" s="15" t="s">
        <v>508</v>
      </c>
      <c r="F140" s="9" t="s">
        <v>4</v>
      </c>
      <c r="G140" s="9" t="s">
        <v>290</v>
      </c>
      <c r="H140" s="9"/>
      <c r="I140" s="10" t="s">
        <v>297</v>
      </c>
      <c r="J140" s="9"/>
      <c r="K140" s="9"/>
      <c r="L140" s="11">
        <f>+VLOOKUP(E140,'section-order'!$A$2:$C$15,3,FALSE)</f>
        <v>15</v>
      </c>
      <c r="M140" s="11">
        <f>100+VALUE("0"&amp;IF(MID(B140,2,1)&lt;="9",MID(B140,2,1),"")&amp;IF(MID(B140,3,1)&lt;="9",MID(B140,3,1),""))</f>
        <v>114</v>
      </c>
      <c r="N140" s="12"/>
      <c r="O140" s="12"/>
      <c r="P140" s="12"/>
    </row>
    <row r="141" spans="1:16" ht="38.25">
      <c r="A141">
        <v>137</v>
      </c>
      <c r="B141" s="9" t="s">
        <v>298</v>
      </c>
      <c r="C141" s="9" t="s">
        <v>458</v>
      </c>
      <c r="D141" s="9" t="s">
        <v>458</v>
      </c>
      <c r="E141" s="15" t="s">
        <v>508</v>
      </c>
      <c r="F141" s="9" t="s">
        <v>4</v>
      </c>
      <c r="G141" s="9" t="s">
        <v>290</v>
      </c>
      <c r="H141" s="9"/>
      <c r="I141" s="10" t="s">
        <v>299</v>
      </c>
      <c r="J141" s="9"/>
      <c r="K141" s="9"/>
      <c r="L141" s="11">
        <f>+VLOOKUP(E141,'section-order'!$A$2:$C$15,3,FALSE)</f>
        <v>15</v>
      </c>
      <c r="M141" s="11">
        <f>100+VALUE("0"&amp;IF(MID(B141,2,1)&lt;="9",MID(B141,2,1),"")&amp;IF(MID(B141,3,1)&lt;="9",MID(B141,3,1),""))</f>
        <v>114</v>
      </c>
      <c r="N141" s="12"/>
      <c r="O141" s="12"/>
      <c r="P141" s="12"/>
    </row>
    <row r="142" spans="1:16" ht="12.75">
      <c r="A142">
        <v>138</v>
      </c>
      <c r="B142" s="9" t="s">
        <v>380</v>
      </c>
      <c r="C142" s="9"/>
      <c r="D142" s="9"/>
      <c r="E142" s="15" t="s">
        <v>501</v>
      </c>
      <c r="F142" s="9" t="s">
        <v>7</v>
      </c>
      <c r="G142" s="9" t="s">
        <v>381</v>
      </c>
      <c r="H142" s="9"/>
      <c r="I142" s="10" t="s">
        <v>382</v>
      </c>
      <c r="J142" s="9"/>
      <c r="K142" s="9"/>
      <c r="L142" s="11">
        <f>+VLOOKUP(E142,'section-order'!$A$2:$C$15,3,FALSE)</f>
        <v>20</v>
      </c>
      <c r="M142" s="11">
        <f>100+VALUE("0"&amp;IF(MID(B142,2,1)&lt;="9",MID(B142,2,1),"")&amp;IF(MID(B142,3,1)&lt;="9",MID(B142,3,1),""))</f>
        <v>100</v>
      </c>
      <c r="N142" s="12"/>
      <c r="O142" s="12"/>
      <c r="P142" s="12"/>
    </row>
    <row r="143" spans="1:16" ht="12.75">
      <c r="A143">
        <v>139</v>
      </c>
      <c r="B143" s="9" t="s">
        <v>437</v>
      </c>
      <c r="C143" s="9"/>
      <c r="D143" s="9"/>
      <c r="E143" s="15" t="s">
        <v>501</v>
      </c>
      <c r="F143" s="9" t="s">
        <v>324</v>
      </c>
      <c r="G143" s="9" t="s">
        <v>438</v>
      </c>
      <c r="H143" s="9"/>
      <c r="I143" s="10" t="s">
        <v>439</v>
      </c>
      <c r="J143" s="9"/>
      <c r="K143" s="9"/>
      <c r="L143" s="11">
        <f>+VLOOKUP(E143,'section-order'!$A$2:$C$15,3,FALSE)</f>
        <v>20</v>
      </c>
      <c r="M143" s="11">
        <f>100+VALUE("0"&amp;IF(MID(B143,2,1)&lt;="9",MID(B143,2,1),"")&amp;IF(MID(B143,3,1)&lt;="9",MID(B143,3,1),""))</f>
        <v>100</v>
      </c>
      <c r="N143" s="12"/>
      <c r="O143" s="12"/>
      <c r="P143" s="12"/>
    </row>
    <row r="144" spans="1:16" ht="12.75">
      <c r="A144">
        <v>140</v>
      </c>
      <c r="B144" s="9" t="s">
        <v>234</v>
      </c>
      <c r="C144" s="9"/>
      <c r="D144" s="9" t="s">
        <v>234</v>
      </c>
      <c r="E144" s="15" t="s">
        <v>501</v>
      </c>
      <c r="F144" s="9" t="s">
        <v>91</v>
      </c>
      <c r="G144" s="9" t="s">
        <v>91</v>
      </c>
      <c r="H144" s="9"/>
      <c r="I144" s="10" t="s">
        <v>91</v>
      </c>
      <c r="J144" s="9"/>
      <c r="K144" s="9"/>
      <c r="L144" s="11">
        <f>+VLOOKUP(E144,'section-order'!$A$2:$C$15,3,FALSE)</f>
        <v>20</v>
      </c>
      <c r="M144" s="11">
        <f>100+VALUE("0"&amp;IF(MID(B144,2,1)&lt;="9",MID(B144,2,1),"")&amp;IF(MID(B144,3,1)&lt;="9",MID(B144,3,1),""))</f>
        <v>100</v>
      </c>
      <c r="N144" s="12"/>
      <c r="O144" s="12"/>
      <c r="P144" s="12"/>
    </row>
    <row r="145" spans="1:16" ht="12.75">
      <c r="A145">
        <v>141</v>
      </c>
      <c r="B145" s="9" t="s">
        <v>350</v>
      </c>
      <c r="C145" s="9" t="s">
        <v>497</v>
      </c>
      <c r="D145" s="9" t="s">
        <v>497</v>
      </c>
      <c r="E145" s="15" t="s">
        <v>501</v>
      </c>
      <c r="F145" s="9" t="s">
        <v>351</v>
      </c>
      <c r="G145" s="9" t="s">
        <v>352</v>
      </c>
      <c r="H145" s="9"/>
      <c r="I145" s="10" t="s">
        <v>353</v>
      </c>
      <c r="J145" s="9"/>
      <c r="K145" s="9"/>
      <c r="L145" s="11">
        <f>+VLOOKUP(E145,'section-order'!$A$2:$C$15,3,FALSE)</f>
        <v>20</v>
      </c>
      <c r="M145" s="11">
        <f>100+VALUE("0"&amp;IF(MID(B145,2,1)&lt;="9",MID(B145,2,1),"")&amp;IF(MID(B145,3,1)&lt;="9",MID(B145,3,1),""))</f>
        <v>100</v>
      </c>
      <c r="N145" s="12"/>
      <c r="O145" s="12"/>
      <c r="P145" s="12"/>
    </row>
    <row r="146" spans="1:16" ht="12.75">
      <c r="A146">
        <v>142</v>
      </c>
      <c r="B146" s="9" t="s">
        <v>362</v>
      </c>
      <c r="C146" s="9" t="s">
        <v>497</v>
      </c>
      <c r="D146" s="9" t="s">
        <v>497</v>
      </c>
      <c r="E146" s="15" t="s">
        <v>501</v>
      </c>
      <c r="F146" s="9" t="s">
        <v>332</v>
      </c>
      <c r="G146" s="9" t="s">
        <v>363</v>
      </c>
      <c r="H146" s="9"/>
      <c r="I146" s="10" t="s">
        <v>364</v>
      </c>
      <c r="J146" s="9"/>
      <c r="K146" s="9"/>
      <c r="L146" s="11">
        <f>+VLOOKUP(E146,'section-order'!$A$2:$C$15,3,FALSE)</f>
        <v>20</v>
      </c>
      <c r="M146" s="11">
        <f>100+VALUE("0"&amp;IF(MID(B146,2,1)&lt;="9",MID(B146,2,1),"")&amp;IF(MID(B146,3,1)&lt;="9",MID(B146,3,1),""))</f>
        <v>100</v>
      </c>
      <c r="N146" s="12"/>
      <c r="O146" s="12"/>
      <c r="P146" s="12"/>
    </row>
    <row r="147" spans="1:16" ht="12.75">
      <c r="A147">
        <v>143</v>
      </c>
      <c r="B147" s="9" t="s">
        <v>235</v>
      </c>
      <c r="C147" s="9"/>
      <c r="D147" s="9" t="s">
        <v>235</v>
      </c>
      <c r="E147" s="15" t="s">
        <v>501</v>
      </c>
      <c r="F147" s="9" t="s">
        <v>91</v>
      </c>
      <c r="G147" s="9" t="s">
        <v>91</v>
      </c>
      <c r="H147" s="9"/>
      <c r="I147" s="10" t="s">
        <v>91</v>
      </c>
      <c r="J147" s="9"/>
      <c r="K147" s="9"/>
      <c r="L147" s="11">
        <f>+VLOOKUP(E147,'section-order'!$A$2:$C$15,3,FALSE)</f>
        <v>20</v>
      </c>
      <c r="M147" s="11">
        <f>100+VALUE("0"&amp;IF(MID(B147,2,1)&lt;="9",MID(B147,2,1),"")&amp;IF(MID(B147,3,1)&lt;="9",MID(B147,3,1),""))</f>
        <v>100</v>
      </c>
      <c r="N147" s="12"/>
      <c r="O147" s="12"/>
      <c r="P147" s="12"/>
    </row>
    <row r="148" spans="1:16" ht="12.75">
      <c r="A148">
        <v>144</v>
      </c>
      <c r="B148" s="9" t="s">
        <v>383</v>
      </c>
      <c r="C148" s="9"/>
      <c r="D148" s="9"/>
      <c r="E148" s="15" t="s">
        <v>501</v>
      </c>
      <c r="F148" s="9" t="s">
        <v>7</v>
      </c>
      <c r="G148" s="9" t="s">
        <v>384</v>
      </c>
      <c r="H148" s="9"/>
      <c r="I148" s="10" t="s">
        <v>385</v>
      </c>
      <c r="J148" s="9"/>
      <c r="K148" s="9"/>
      <c r="L148" s="11">
        <f>+VLOOKUP(E148,'section-order'!$A$2:$C$15,3,FALSE)</f>
        <v>20</v>
      </c>
      <c r="M148" s="11">
        <f>100+VALUE("0"&amp;IF(MID(B148,2,1)&lt;="9",MID(B148,2,1),"")&amp;IF(MID(B148,3,1)&lt;="9",MID(B148,3,1),""))</f>
        <v>100</v>
      </c>
      <c r="N148" s="12"/>
      <c r="O148" s="12"/>
      <c r="P148" s="12"/>
    </row>
    <row r="149" spans="1:16" ht="12.75">
      <c r="A149">
        <v>145</v>
      </c>
      <c r="B149" s="9" t="s">
        <v>358</v>
      </c>
      <c r="C149" s="9" t="s">
        <v>497</v>
      </c>
      <c r="D149" s="9" t="s">
        <v>497</v>
      </c>
      <c r="E149" s="15" t="s">
        <v>501</v>
      </c>
      <c r="F149" s="9" t="s">
        <v>359</v>
      </c>
      <c r="G149" s="9" t="s">
        <v>360</v>
      </c>
      <c r="H149" s="9"/>
      <c r="I149" s="10" t="s">
        <v>361</v>
      </c>
      <c r="J149" s="9"/>
      <c r="K149" s="9"/>
      <c r="L149" s="11">
        <f>+VLOOKUP(E149,'section-order'!$A$2:$C$15,3,FALSE)</f>
        <v>20</v>
      </c>
      <c r="M149" s="11">
        <f>100+VALUE("0"&amp;IF(MID(B149,2,1)&lt;="9",MID(B149,2,1),"")&amp;IF(MID(B149,3,1)&lt;="9",MID(B149,3,1),""))</f>
        <v>100</v>
      </c>
      <c r="N149" s="12"/>
      <c r="O149" s="12"/>
      <c r="P149" s="12"/>
    </row>
    <row r="150" spans="1:16" ht="12.75">
      <c r="A150">
        <v>146</v>
      </c>
      <c r="B150" s="9" t="s">
        <v>423</v>
      </c>
      <c r="C150" s="9" t="s">
        <v>514</v>
      </c>
      <c r="D150" s="9" t="s">
        <v>514</v>
      </c>
      <c r="E150" s="15" t="s">
        <v>501</v>
      </c>
      <c r="F150" s="9" t="s">
        <v>4</v>
      </c>
      <c r="G150" s="9" t="s">
        <v>424</v>
      </c>
      <c r="H150" s="9"/>
      <c r="I150" s="10" t="s">
        <v>425</v>
      </c>
      <c r="J150" s="9"/>
      <c r="K150" s="9"/>
      <c r="L150" s="11">
        <f>+VLOOKUP(E150,'section-order'!$A$2:$C$15,3,FALSE)</f>
        <v>20</v>
      </c>
      <c r="M150" s="11">
        <f>100+VALUE("0"&amp;IF(MID(B150,2,1)&lt;="9",MID(B150,2,1),"")&amp;IF(MID(B150,3,1)&lt;="9",MID(B150,3,1),""))</f>
        <v>100</v>
      </c>
      <c r="N150" s="12"/>
      <c r="O150" s="12"/>
      <c r="P150" s="12"/>
    </row>
    <row r="151" spans="1:16" ht="25.5">
      <c r="A151">
        <v>147</v>
      </c>
      <c r="B151" s="9" t="s">
        <v>410</v>
      </c>
      <c r="C151" s="9" t="s">
        <v>497</v>
      </c>
      <c r="D151" s="9" t="s">
        <v>497</v>
      </c>
      <c r="E151" s="15" t="s">
        <v>501</v>
      </c>
      <c r="F151" s="9" t="s">
        <v>237</v>
      </c>
      <c r="G151" s="9" t="s">
        <v>411</v>
      </c>
      <c r="H151" s="9"/>
      <c r="I151" s="10" t="s">
        <v>412</v>
      </c>
      <c r="J151" s="9"/>
      <c r="K151" s="9"/>
      <c r="L151" s="11">
        <f>+VLOOKUP(E151,'section-order'!$A$2:$C$15,3,FALSE)</f>
        <v>20</v>
      </c>
      <c r="M151" s="11">
        <f>100+VALUE("0"&amp;IF(MID(B151,2,1)&lt;="9",MID(B151,2,1),"")&amp;IF(MID(B151,3,1)&lt;="9",MID(B151,3,1),""))</f>
        <v>100</v>
      </c>
      <c r="N151" s="12"/>
      <c r="O151" s="12"/>
      <c r="P151" s="12"/>
    </row>
    <row r="152" spans="1:16" ht="12.75">
      <c r="A152">
        <v>148</v>
      </c>
      <c r="B152" s="9" t="s">
        <v>413</v>
      </c>
      <c r="C152" s="9" t="s">
        <v>497</v>
      </c>
      <c r="D152" s="9" t="s">
        <v>497</v>
      </c>
      <c r="E152" s="15" t="s">
        <v>501</v>
      </c>
      <c r="F152" s="9" t="s">
        <v>414</v>
      </c>
      <c r="G152" s="9" t="s">
        <v>415</v>
      </c>
      <c r="H152" s="9"/>
      <c r="I152" s="10" t="s">
        <v>416</v>
      </c>
      <c r="J152" s="9"/>
      <c r="K152" s="9"/>
      <c r="L152" s="11">
        <f>+VLOOKUP(E152,'section-order'!$A$2:$C$15,3,FALSE)</f>
        <v>20</v>
      </c>
      <c r="M152" s="11">
        <f>100+VALUE("0"&amp;IF(MID(B152,2,1)&lt;="9",MID(B152,2,1),"")&amp;IF(MID(B152,3,1)&lt;="9",MID(B152,3,1),""))</f>
        <v>100</v>
      </c>
      <c r="N152" s="12"/>
      <c r="O152" s="12"/>
      <c r="P152" s="12"/>
    </row>
    <row r="153" spans="1:16" ht="12.75">
      <c r="A153">
        <v>149</v>
      </c>
      <c r="B153" s="9" t="s">
        <v>434</v>
      </c>
      <c r="C153" s="9" t="s">
        <v>509</v>
      </c>
      <c r="D153" s="9" t="s">
        <v>509</v>
      </c>
      <c r="E153" s="15" t="s">
        <v>501</v>
      </c>
      <c r="F153" s="9" t="s">
        <v>371</v>
      </c>
      <c r="G153" s="9" t="s">
        <v>435</v>
      </c>
      <c r="H153" s="9"/>
      <c r="I153" s="10" t="s">
        <v>436</v>
      </c>
      <c r="J153" s="9"/>
      <c r="K153" s="9"/>
      <c r="L153" s="11">
        <f>+VLOOKUP(E153,'section-order'!$A$2:$C$15,3,FALSE)</f>
        <v>20</v>
      </c>
      <c r="M153" s="11">
        <v>900</v>
      </c>
      <c r="N153" s="12"/>
      <c r="O153" s="12"/>
      <c r="P153" s="12"/>
    </row>
    <row r="154" spans="1:16" ht="12.75">
      <c r="A154">
        <v>150</v>
      </c>
      <c r="B154" s="9" t="s">
        <v>429</v>
      </c>
      <c r="C154" s="9"/>
      <c r="D154" s="9"/>
      <c r="E154" s="15" t="s">
        <v>512</v>
      </c>
      <c r="F154" s="9" t="s">
        <v>91</v>
      </c>
      <c r="G154" s="9" t="s">
        <v>91</v>
      </c>
      <c r="H154" s="9"/>
      <c r="I154" s="10" t="s">
        <v>91</v>
      </c>
      <c r="J154" s="9"/>
      <c r="K154" s="9"/>
      <c r="L154" s="11">
        <f>+VLOOKUP(E154,'section-order'!$A$2:$C$15,3,FALSE)</f>
        <v>98</v>
      </c>
      <c r="M154" s="11">
        <f>100+VALUE("0"&amp;IF(MID(B154,2,1)&lt;="9",MID(B154,2,1),"")&amp;IF(MID(B154,3,1)&lt;="9",MID(B154,3,1),""))</f>
        <v>100</v>
      </c>
      <c r="N154" s="12"/>
      <c r="O154" s="12"/>
      <c r="P154" s="12"/>
    </row>
    <row r="155" spans="1:16" ht="12.75">
      <c r="A155">
        <v>151</v>
      </c>
      <c r="B155" s="9" t="s">
        <v>277</v>
      </c>
      <c r="C155" s="9"/>
      <c r="D155" s="9" t="s">
        <v>450</v>
      </c>
      <c r="E155" s="15" t="s">
        <v>512</v>
      </c>
      <c r="F155" s="9" t="s">
        <v>4</v>
      </c>
      <c r="G155" s="9" t="s">
        <v>278</v>
      </c>
      <c r="H155" s="9"/>
      <c r="I155" s="10" t="s">
        <v>277</v>
      </c>
      <c r="J155" s="9"/>
      <c r="K155" s="9"/>
      <c r="L155" s="11">
        <f>+VLOOKUP(E155,'section-order'!$A$2:$C$15,3,FALSE)</f>
        <v>98</v>
      </c>
      <c r="M155" s="11">
        <f>100+VALUE("0"&amp;IF(MID(B155,2,1)&lt;="9",MID(B155,2,1),"")&amp;IF(MID(B155,3,1)&lt;="9",MID(B155,3,1),""))</f>
        <v>100</v>
      </c>
      <c r="N155" s="12"/>
      <c r="O155" s="12"/>
      <c r="P155" s="12"/>
    </row>
    <row r="156" spans="1:16" ht="12.75">
      <c r="A156">
        <v>152</v>
      </c>
      <c r="B156" s="9" t="s">
        <v>236</v>
      </c>
      <c r="C156" s="9" t="s">
        <v>514</v>
      </c>
      <c r="D156" s="9" t="s">
        <v>514</v>
      </c>
      <c r="E156" s="15" t="s">
        <v>511</v>
      </c>
      <c r="F156" s="9" t="s">
        <v>237</v>
      </c>
      <c r="G156" s="9" t="s">
        <v>238</v>
      </c>
      <c r="H156" s="9"/>
      <c r="I156" s="10" t="s">
        <v>239</v>
      </c>
      <c r="J156" s="9"/>
      <c r="K156" s="9"/>
      <c r="L156" s="11">
        <f>+VLOOKUP(E156,'section-order'!$A$2:$C$15,3,FALSE)</f>
        <v>99</v>
      </c>
      <c r="M156" s="11">
        <f>100+VALUE("0"&amp;IF(MID(B156,2,1)&lt;="9",MID(B156,2,1),"")&amp;IF(MID(B156,3,1)&lt;="9",MID(B156,3,1),""))</f>
        <v>100</v>
      </c>
      <c r="N156" s="12"/>
      <c r="O156" s="12"/>
      <c r="P156" s="12"/>
    </row>
    <row r="157" spans="1:16" ht="12.75">
      <c r="A157">
        <v>153</v>
      </c>
      <c r="B157" s="9" t="s">
        <v>400</v>
      </c>
      <c r="C157" s="9" t="s">
        <v>514</v>
      </c>
      <c r="D157" s="9" t="s">
        <v>514</v>
      </c>
      <c r="E157" s="15" t="s">
        <v>511</v>
      </c>
      <c r="F157" s="9" t="s">
        <v>401</v>
      </c>
      <c r="G157" s="9" t="s">
        <v>402</v>
      </c>
      <c r="H157" s="9"/>
      <c r="I157" s="10" t="s">
        <v>403</v>
      </c>
      <c r="J157" s="9"/>
      <c r="K157" s="9"/>
      <c r="L157" s="11">
        <f>+VLOOKUP(E157,'section-order'!$A$2:$C$15,3,FALSE)</f>
        <v>99</v>
      </c>
      <c r="M157" s="11">
        <f>100+VALUE("0"&amp;IF(MID(B157,2,1)&lt;="9",MID(B157,2,1),"")&amp;IF(MID(B157,3,1)&lt;="9",MID(B157,3,1),""))</f>
        <v>100</v>
      </c>
      <c r="N157" s="12"/>
      <c r="O157" s="12"/>
      <c r="P157" s="12"/>
    </row>
    <row r="158" spans="1:16" ht="12.75">
      <c r="A158">
        <v>154</v>
      </c>
      <c r="B158" s="9" t="s">
        <v>404</v>
      </c>
      <c r="C158" s="9" t="s">
        <v>514</v>
      </c>
      <c r="D158" s="9" t="s">
        <v>514</v>
      </c>
      <c r="E158" s="15" t="s">
        <v>511</v>
      </c>
      <c r="F158" s="9" t="s">
        <v>342</v>
      </c>
      <c r="G158" s="9" t="s">
        <v>405</v>
      </c>
      <c r="H158" s="9"/>
      <c r="I158" s="10" t="s">
        <v>406</v>
      </c>
      <c r="J158" s="9"/>
      <c r="K158" s="9"/>
      <c r="L158" s="11">
        <f>+VLOOKUP(E158,'section-order'!$A$2:$C$15,3,FALSE)</f>
        <v>99</v>
      </c>
      <c r="M158" s="11">
        <f>100+VALUE("0"&amp;IF(MID(B158,2,1)&lt;="9",MID(B158,2,1),"")&amp;IF(MID(B158,3,1)&lt;="9",MID(B158,3,1),""))</f>
        <v>100</v>
      </c>
      <c r="N158" s="12"/>
      <c r="O158" s="12"/>
      <c r="P158" s="12"/>
    </row>
    <row r="159" spans="1:16" ht="12.75">
      <c r="A159">
        <v>155</v>
      </c>
      <c r="B159" s="9" t="s">
        <v>417</v>
      </c>
      <c r="C159" s="9"/>
      <c r="D159" s="9" t="s">
        <v>514</v>
      </c>
      <c r="E159" s="15" t="s">
        <v>511</v>
      </c>
      <c r="F159" s="9" t="s">
        <v>418</v>
      </c>
      <c r="G159" s="9" t="s">
        <v>419</v>
      </c>
      <c r="H159" s="9"/>
      <c r="I159" s="10" t="s">
        <v>419</v>
      </c>
      <c r="J159" s="9"/>
      <c r="K159" s="9"/>
      <c r="L159" s="11">
        <f>+VLOOKUP(E159,'section-order'!$A$2:$C$15,3,FALSE)</f>
        <v>99</v>
      </c>
      <c r="M159" s="11">
        <f>100+VALUE("0"&amp;IF(MID(B159,2,1)&lt;="9",MID(B159,2,1),"")&amp;IF(MID(B159,3,1)&lt;="9",MID(B159,3,1),""))</f>
        <v>100</v>
      </c>
      <c r="N159" s="12"/>
      <c r="O159" s="12"/>
      <c r="P159" s="12"/>
    </row>
    <row r="160" spans="1:16" ht="12.75">
      <c r="A160">
        <v>156</v>
      </c>
      <c r="B160" s="9" t="s">
        <v>430</v>
      </c>
      <c r="C160" s="9" t="s">
        <v>458</v>
      </c>
      <c r="D160" s="9" t="s">
        <v>571</v>
      </c>
      <c r="E160" s="15" t="s">
        <v>511</v>
      </c>
      <c r="F160" s="9" t="s">
        <v>93</v>
      </c>
      <c r="G160" s="9" t="s">
        <v>94</v>
      </c>
      <c r="H160" s="9"/>
      <c r="I160" s="10" t="s">
        <v>95</v>
      </c>
      <c r="J160" s="9"/>
      <c r="K160" s="9"/>
      <c r="L160" s="11">
        <f>+VLOOKUP(E160,'section-order'!$A$2:$C$15,3,FALSE)</f>
        <v>99</v>
      </c>
      <c r="M160" s="11">
        <f>100+VALUE("0"&amp;IF(MID(B160,2,1)&lt;="9",MID(B160,2,1),"")&amp;IF(MID(B160,3,1)&lt;="9",MID(B160,3,1),""))</f>
        <v>100</v>
      </c>
      <c r="N160" s="12"/>
      <c r="O160" s="12"/>
      <c r="P160" s="12"/>
    </row>
    <row r="161" spans="1:16" ht="12.75">
      <c r="A161">
        <v>157</v>
      </c>
      <c r="B161" s="9" t="s">
        <v>92</v>
      </c>
      <c r="C161" s="9" t="s">
        <v>458</v>
      </c>
      <c r="D161" s="9" t="s">
        <v>92</v>
      </c>
      <c r="E161" s="9" t="s">
        <v>511</v>
      </c>
      <c r="F161" s="9" t="s">
        <v>93</v>
      </c>
      <c r="G161" s="9" t="s">
        <v>94</v>
      </c>
      <c r="H161" s="9"/>
      <c r="I161" s="9" t="s">
        <v>95</v>
      </c>
      <c r="J161" s="9"/>
      <c r="K161" s="9"/>
      <c r="L161" s="11">
        <f>+VLOOKUP(E161,'section-order'!$A$2:$C$15,3,FALSE)</f>
        <v>99</v>
      </c>
      <c r="M161" s="11">
        <f>100+VALUE("0"&amp;IF(MID(B161,2,1)&lt;="9",MID(B161,2,1),"")&amp;IF(MID(B161,3,1)&lt;="9",MID(B161,3,1),""))</f>
        <v>100</v>
      </c>
      <c r="N161" s="9"/>
      <c r="O161" s="9"/>
      <c r="P161" s="9"/>
    </row>
  </sheetData>
  <mergeCells count="1">
    <mergeCell ref="B3:I3"/>
  </mergeCells>
  <printOptions/>
  <pageMargins left="0.28" right="0.35" top="0.65" bottom="0.64" header="0.5" footer="0.5"/>
  <pageSetup fitToHeight="4" fitToWidth="1" horizontalDpi="600" verticalDpi="600" orientation="portrait" scale="76" r:id="rId1"/>
  <headerFooter alignWithMargins="0">
    <oddFooter>&amp;L&amp;P&amp;C&amp;D&amp;R\prgs\masterdb\&amp;F</oddFooter>
  </headerFooter>
</worksheet>
</file>

<file path=xl/worksheets/sheet2.xml><?xml version="1.0" encoding="utf-8"?>
<worksheet xmlns="http://schemas.openxmlformats.org/spreadsheetml/2006/main" xmlns:r="http://schemas.openxmlformats.org/officeDocument/2006/relationships">
  <dimension ref="A1:C15"/>
  <sheetViews>
    <sheetView workbookViewId="0" topLeftCell="A1">
      <selection activeCell="A2" sqref="A2"/>
    </sheetView>
  </sheetViews>
  <sheetFormatPr defaultColWidth="9.140625" defaultRowHeight="12.75"/>
  <cols>
    <col min="1" max="1" width="28.57421875" style="0" customWidth="1"/>
  </cols>
  <sheetData>
    <row r="1" spans="1:3" ht="12.75">
      <c r="A1" t="s">
        <v>498</v>
      </c>
      <c r="B1" t="s">
        <v>516</v>
      </c>
      <c r="C1" t="s">
        <v>515</v>
      </c>
    </row>
    <row r="2" spans="1:3" ht="12.75">
      <c r="A2" s="2" t="s">
        <v>512</v>
      </c>
      <c r="B2" s="4">
        <v>1</v>
      </c>
      <c r="C2">
        <v>98</v>
      </c>
    </row>
    <row r="3" spans="1:3" ht="12.75">
      <c r="A3" s="3" t="s">
        <v>511</v>
      </c>
      <c r="B3" s="5">
        <v>4</v>
      </c>
      <c r="C3">
        <v>99</v>
      </c>
    </row>
    <row r="4" spans="1:3" ht="12.75">
      <c r="A4" s="3" t="s">
        <v>499</v>
      </c>
      <c r="B4" s="5">
        <v>13</v>
      </c>
      <c r="C4">
        <v>1</v>
      </c>
    </row>
    <row r="5" spans="1:3" ht="12.75">
      <c r="A5" s="3" t="s">
        <v>510</v>
      </c>
      <c r="B5" s="5">
        <v>2</v>
      </c>
      <c r="C5">
        <v>2</v>
      </c>
    </row>
    <row r="6" spans="1:3" ht="12.75">
      <c r="A6" s="3" t="s">
        <v>502</v>
      </c>
      <c r="B6" s="5">
        <v>5</v>
      </c>
      <c r="C6">
        <v>3</v>
      </c>
    </row>
    <row r="7" spans="1:3" ht="12.75">
      <c r="A7" s="3" t="s">
        <v>501</v>
      </c>
      <c r="B7" s="5">
        <v>12</v>
      </c>
      <c r="C7">
        <v>20</v>
      </c>
    </row>
    <row r="8" spans="1:3" ht="12.75">
      <c r="A8" s="3" t="s">
        <v>500</v>
      </c>
      <c r="B8" s="5">
        <v>8</v>
      </c>
      <c r="C8">
        <v>4</v>
      </c>
    </row>
    <row r="9" spans="1:3" ht="12.75">
      <c r="A9" s="3" t="s">
        <v>508</v>
      </c>
      <c r="B9" s="5">
        <v>40</v>
      </c>
      <c r="C9">
        <v>15</v>
      </c>
    </row>
    <row r="10" spans="1:3" ht="12.75">
      <c r="A10" s="3" t="s">
        <v>505</v>
      </c>
      <c r="B10" s="5">
        <v>13</v>
      </c>
      <c r="C10">
        <v>13</v>
      </c>
    </row>
    <row r="11" spans="1:3" ht="12.75">
      <c r="A11" s="3" t="s">
        <v>503</v>
      </c>
      <c r="B11" s="5">
        <v>24</v>
      </c>
      <c r="C11">
        <v>11</v>
      </c>
    </row>
    <row r="12" spans="1:3" ht="12.75">
      <c r="A12" s="3" t="s">
        <v>507</v>
      </c>
      <c r="B12" s="5">
        <v>4</v>
      </c>
      <c r="C12">
        <v>14</v>
      </c>
    </row>
    <row r="13" spans="1:3" ht="12.75">
      <c r="A13" s="3" t="s">
        <v>504</v>
      </c>
      <c r="B13" s="5">
        <v>13</v>
      </c>
      <c r="C13">
        <v>12</v>
      </c>
    </row>
    <row r="14" spans="1:3" ht="12.75">
      <c r="A14" s="3" t="s">
        <v>506</v>
      </c>
      <c r="B14" s="5">
        <v>17</v>
      </c>
      <c r="C14">
        <v>13.5</v>
      </c>
    </row>
    <row r="15" spans="1:3" ht="12.75">
      <c r="A15" s="3"/>
      <c r="B15" s="5"/>
      <c r="C15">
        <v>97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Jon Durnford</cp:lastModifiedBy>
  <cp:lastPrinted>2003-04-30T15:20:21Z</cp:lastPrinted>
  <dcterms:created xsi:type="dcterms:W3CDTF">2003-04-30T12:47:15Z</dcterms:created>
  <dcterms:modified xsi:type="dcterms:W3CDTF">2006-07-04T18:06:17Z</dcterms:modified>
  <cp:category/>
  <cp:version/>
  <cp:contentType/>
  <cp:contentStatus/>
</cp:coreProperties>
</file>